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C:\Users\lrakusic\Desktop\gradsko vijeće 2021\gradsko vijeće  2021.-\5. sjednica\proračun\komunala -proračun\"/>
    </mc:Choice>
  </mc:AlternateContent>
  <xr:revisionPtr revIDLastSave="0" documentId="8_{3A62239B-1C88-44D7-88D8-F04BC04A9945}" xr6:coauthVersionLast="45" xr6:coauthVersionMax="45" xr10:uidLastSave="{00000000-0000-0000-0000-000000000000}"/>
  <bookViews>
    <workbookView xWindow="-120" yWindow="-120" windowWidth="29040" windowHeight="15840" tabRatio="500" xr2:uid="{00000000-000D-0000-FFFF-FFFF00000000}"/>
  </bookViews>
  <sheets>
    <sheet name="List1" sheetId="1" r:id="rId1"/>
    <sheet name="List2" sheetId="2" r:id="rId2"/>
    <sheet name="Lis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32" i="1" l="1"/>
  <c r="F32" i="1"/>
  <c r="E32" i="1"/>
  <c r="F27" i="1"/>
  <c r="G27" i="1"/>
  <c r="E27" i="1"/>
  <c r="F22" i="1"/>
  <c r="G22" i="1"/>
  <c r="E22" i="1"/>
</calcChain>
</file>

<file path=xl/sharedStrings.xml><?xml version="1.0" encoding="utf-8"?>
<sst xmlns="http://schemas.openxmlformats.org/spreadsheetml/2006/main" count="33" uniqueCount="29">
  <si>
    <t>Plan 2022.</t>
  </si>
  <si>
    <t>Plan 2023.</t>
  </si>
  <si>
    <t xml:space="preserve">  1. Sanacija objekata kulturne baštine Grada Makarske</t>
  </si>
  <si>
    <t xml:space="preserve">       Izvor financiranja: spomenička renta</t>
  </si>
  <si>
    <t xml:space="preserve">       Izvor financiranja: komunalni doprinos</t>
  </si>
  <si>
    <t xml:space="preserve">  2. Sanacija Palače Tonoli</t>
  </si>
  <si>
    <t xml:space="preserve">       Izvor financiranja: komunalna naknada</t>
  </si>
  <si>
    <t>UKUPNO</t>
  </si>
  <si>
    <t>IZVORI FINANCIRANJA</t>
  </si>
  <si>
    <t>Ostali prihodi za posebne namjene</t>
  </si>
  <si>
    <t>Prihodi od komunalne naknade</t>
  </si>
  <si>
    <t>Prihod od spomeničke rente</t>
  </si>
  <si>
    <t>Prihodi od komunalnog doprinosa</t>
  </si>
  <si>
    <t>ZAVRŠNE ODREDBE</t>
  </si>
  <si>
    <t>Plan 2024.</t>
  </si>
  <si>
    <t>Ovaj Program objavit će se u Glasniku Grada Makarske, a primjenjuje se od 01. siječnja 2022.godine.</t>
  </si>
  <si>
    <t>PREDSJEDNICA GRADSKOG VIJEĆA</t>
  </si>
  <si>
    <t>Na temelju članka 40. Statuta Grada Makarske (Glasnik Grada Makarske br. 3/21)</t>
  </si>
  <si>
    <t>Sanacija objekata kulturne baštine Grada Makarske</t>
  </si>
  <si>
    <t>PROGRAM SANACIJE SPOMENIČKE BAŠTINE za 2022.</t>
  </si>
  <si>
    <t xml:space="preserve"> 3. Revitalizacija Stare gradske jezgre Grada Makarske </t>
  </si>
  <si>
    <t xml:space="preserve">  Izvor financiranja: vlastiti prihodi</t>
  </si>
  <si>
    <t>Vlastiti prihodi</t>
  </si>
  <si>
    <t xml:space="preserve">       Izvor financiranja: vlastiti prihodi</t>
  </si>
  <si>
    <t xml:space="preserve">       Izvor financiranja: ostali prihodi za posebne namjene</t>
  </si>
  <si>
    <t xml:space="preserve">   Izvor financiranja: opći prihodi i primici</t>
  </si>
  <si>
    <t>Opći prihodi i primici</t>
  </si>
  <si>
    <t xml:space="preserve">Gradsko vijeće Grada Makarske, na 5. sjednici održanoj 13. prosinca 2021.g., donijelo je </t>
  </si>
  <si>
    <t>Gordana Muhtić, dipl.iur., v.r.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</si>
</sst>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_k_n"/>
    <numFmt numFmtId="165" formatCode="#,##0.00&quot; kn&quot;"/>
  </numFmts>
  <fonts count="8" x14ac:knownFonts="1">
    <font>
      <sz val="10"/>
      <name val="Arial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b/>
      <sz val="10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b/>
      <sz val="12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26"/>
      </patternFill>
    </fill>
  </fills>
  <borders count="1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1">
    <xf numFmtId="0" fontId="0" fillId="0" borderId="0" xfId="0"/>
    <xf numFmtId="0" fontId="0" fillId="2" borderId="0" xfId="0" applyFill="1"/>
    <xf numFmtId="0" fontId="2" fillId="2" borderId="0" xfId="0" applyFont="1" applyFill="1" applyAlignment="1">
      <alignment vertical="center"/>
    </xf>
    <xf numFmtId="0" fontId="0" fillId="2" borderId="0" xfId="0" applyFill="1" applyAlignment="1">
      <alignment horizontal="left"/>
    </xf>
    <xf numFmtId="164" fontId="3" fillId="2" borderId="2" xfId="0" applyNumberFormat="1" applyFont="1" applyFill="1" applyBorder="1" applyAlignment="1">
      <alignment horizontal="center"/>
    </xf>
    <xf numFmtId="164" fontId="3" fillId="2" borderId="1" xfId="0" applyNumberFormat="1" applyFont="1" applyFill="1" applyBorder="1" applyAlignment="1">
      <alignment horizontal="center"/>
    </xf>
    <xf numFmtId="165" fontId="0" fillId="2" borderId="0" xfId="0" applyNumberFormat="1" applyFill="1"/>
    <xf numFmtId="0" fontId="4" fillId="2" borderId="2" xfId="0" applyFont="1" applyFill="1" applyBorder="1" applyAlignment="1">
      <alignment horizontal="left"/>
    </xf>
    <xf numFmtId="0" fontId="0" fillId="2" borderId="3" xfId="0" applyFill="1" applyBorder="1" applyAlignment="1">
      <alignment horizontal="left"/>
    </xf>
    <xf numFmtId="0" fontId="0" fillId="2" borderId="4" xfId="0" applyFill="1" applyBorder="1" applyAlignment="1">
      <alignment horizontal="left"/>
    </xf>
    <xf numFmtId="164" fontId="4" fillId="2" borderId="2" xfId="0" applyNumberFormat="1" applyFont="1" applyFill="1" applyBorder="1" applyAlignment="1">
      <alignment horizontal="center"/>
    </xf>
    <xf numFmtId="164" fontId="4" fillId="2" borderId="1" xfId="0" applyNumberFormat="1" applyFont="1" applyFill="1" applyBorder="1" applyAlignment="1">
      <alignment horizontal="center"/>
    </xf>
    <xf numFmtId="0" fontId="5" fillId="2" borderId="2" xfId="0" applyFont="1" applyFill="1" applyBorder="1" applyAlignment="1">
      <alignment horizontal="left"/>
    </xf>
    <xf numFmtId="0" fontId="5" fillId="2" borderId="3" xfId="0" applyFont="1" applyFill="1" applyBorder="1" applyAlignment="1">
      <alignment horizontal="left"/>
    </xf>
    <xf numFmtId="0" fontId="6" fillId="2" borderId="4" xfId="0" applyFont="1" applyFill="1" applyBorder="1" applyAlignment="1">
      <alignment horizontal="left"/>
    </xf>
    <xf numFmtId="164" fontId="5" fillId="2" borderId="2" xfId="0" applyNumberFormat="1" applyFont="1" applyFill="1" applyBorder="1" applyAlignment="1">
      <alignment horizontal="center"/>
    </xf>
    <xf numFmtId="164" fontId="5" fillId="2" borderId="1" xfId="0" applyNumberFormat="1" applyFont="1" applyFill="1" applyBorder="1" applyAlignment="1">
      <alignment horizontal="center"/>
    </xf>
    <xf numFmtId="0" fontId="6" fillId="2" borderId="0" xfId="0" applyFont="1" applyFill="1"/>
    <xf numFmtId="165" fontId="6" fillId="2" borderId="0" xfId="0" applyNumberFormat="1" applyFont="1" applyFill="1"/>
    <xf numFmtId="0" fontId="4" fillId="2" borderId="3" xfId="0" applyFont="1" applyFill="1" applyBorder="1" applyAlignment="1">
      <alignment horizontal="left"/>
    </xf>
    <xf numFmtId="0" fontId="4" fillId="2" borderId="4" xfId="0" applyFont="1" applyFill="1" applyBorder="1" applyAlignment="1">
      <alignment horizontal="left"/>
    </xf>
    <xf numFmtId="0" fontId="4" fillId="2" borderId="8" xfId="0" applyFont="1" applyFill="1" applyBorder="1" applyAlignment="1">
      <alignment horizontal="left"/>
    </xf>
    <xf numFmtId="0" fontId="0" fillId="2" borderId="6" xfId="0" applyFill="1" applyBorder="1" applyAlignment="1">
      <alignment horizontal="left"/>
    </xf>
    <xf numFmtId="0" fontId="0" fillId="2" borderId="7" xfId="0" applyFill="1" applyBorder="1" applyAlignment="1">
      <alignment horizontal="left"/>
    </xf>
    <xf numFmtId="164" fontId="4" fillId="2" borderId="8" xfId="0" applyNumberFormat="1" applyFont="1" applyFill="1" applyBorder="1" applyAlignment="1">
      <alignment horizontal="center"/>
    </xf>
    <xf numFmtId="164" fontId="4" fillId="2" borderId="5" xfId="0" applyNumberFormat="1" applyFont="1" applyFill="1" applyBorder="1" applyAlignment="1">
      <alignment horizontal="center"/>
    </xf>
    <xf numFmtId="164" fontId="4" fillId="2" borderId="0" xfId="0" applyNumberFormat="1" applyFont="1" applyFill="1" applyBorder="1" applyAlignment="1">
      <alignment horizontal="center"/>
    </xf>
    <xf numFmtId="0" fontId="3" fillId="2" borderId="18" xfId="0" applyFont="1" applyFill="1" applyBorder="1" applyAlignment="1">
      <alignment horizontal="left"/>
    </xf>
    <xf numFmtId="0" fontId="3" fillId="2" borderId="10" xfId="0" applyFont="1" applyFill="1" applyBorder="1" applyAlignment="1">
      <alignment horizontal="left"/>
    </xf>
    <xf numFmtId="0" fontId="3" fillId="2" borderId="17" xfId="0" applyFont="1" applyFill="1" applyBorder="1" applyAlignment="1">
      <alignment horizontal="left"/>
    </xf>
    <xf numFmtId="164" fontId="3" fillId="2" borderId="17" xfId="0" applyNumberFormat="1" applyFont="1" applyFill="1" applyBorder="1" applyAlignment="1">
      <alignment horizontal="center"/>
    </xf>
    <xf numFmtId="164" fontId="3" fillId="2" borderId="9" xfId="0" applyNumberFormat="1" applyFont="1" applyFill="1" applyBorder="1" applyAlignment="1">
      <alignment horizontal="center"/>
    </xf>
    <xf numFmtId="0" fontId="4" fillId="2" borderId="18" xfId="0" applyFont="1" applyFill="1" applyBorder="1"/>
    <xf numFmtId="0" fontId="4" fillId="2" borderId="10" xfId="0" applyFont="1" applyFill="1" applyBorder="1" applyAlignment="1">
      <alignment horizontal="left"/>
    </xf>
    <xf numFmtId="0" fontId="4" fillId="2" borderId="17" xfId="0" applyFont="1" applyFill="1" applyBorder="1" applyAlignment="1">
      <alignment horizontal="left"/>
    </xf>
    <xf numFmtId="164" fontId="4" fillId="2" borderId="17" xfId="0" applyNumberFormat="1" applyFont="1" applyFill="1" applyBorder="1" applyAlignment="1">
      <alignment horizontal="center"/>
    </xf>
    <xf numFmtId="164" fontId="4" fillId="2" borderId="9" xfId="0" applyNumberFormat="1" applyFont="1" applyFill="1" applyBorder="1" applyAlignment="1">
      <alignment horizontal="center"/>
    </xf>
    <xf numFmtId="0" fontId="4" fillId="2" borderId="10" xfId="0" applyFont="1" applyFill="1" applyBorder="1"/>
    <xf numFmtId="0" fontId="4" fillId="2" borderId="13" xfId="0" applyFont="1" applyFill="1" applyBorder="1" applyAlignment="1">
      <alignment horizontal="left"/>
    </xf>
    <xf numFmtId="164" fontId="4" fillId="2" borderId="16" xfId="0" applyNumberFormat="1" applyFont="1" applyFill="1" applyBorder="1" applyAlignment="1">
      <alignment horizontal="center"/>
    </xf>
    <xf numFmtId="0" fontId="3" fillId="2" borderId="15" xfId="0" applyFont="1" applyFill="1" applyBorder="1" applyAlignment="1">
      <alignment horizontal="left"/>
    </xf>
    <xf numFmtId="0" fontId="3" fillId="2" borderId="0" xfId="0" applyFont="1" applyFill="1" applyBorder="1" applyAlignment="1">
      <alignment horizontal="left"/>
    </xf>
    <xf numFmtId="0" fontId="3" fillId="2" borderId="13" xfId="0" applyFont="1" applyFill="1" applyBorder="1" applyAlignment="1">
      <alignment horizontal="left"/>
    </xf>
    <xf numFmtId="164" fontId="3" fillId="2" borderId="16" xfId="0" applyNumberFormat="1" applyFont="1" applyFill="1" applyBorder="1" applyAlignment="1">
      <alignment horizontal="center"/>
    </xf>
    <xf numFmtId="0" fontId="3" fillId="2" borderId="6" xfId="0" applyFont="1" applyFill="1" applyBorder="1" applyAlignment="1">
      <alignment horizontal="left"/>
    </xf>
    <xf numFmtId="164" fontId="3" fillId="2" borderId="0" xfId="0" applyNumberFormat="1" applyFont="1" applyFill="1" applyBorder="1" applyAlignment="1">
      <alignment horizontal="center"/>
    </xf>
    <xf numFmtId="0" fontId="3" fillId="2" borderId="14" xfId="0" applyFont="1" applyFill="1" applyBorder="1" applyAlignment="1">
      <alignment horizontal="center"/>
    </xf>
    <xf numFmtId="0" fontId="3" fillId="2" borderId="13" xfId="0" applyFont="1" applyFill="1" applyBorder="1" applyAlignment="1">
      <alignment horizontal="center"/>
    </xf>
    <xf numFmtId="164" fontId="4" fillId="2" borderId="13" xfId="0" applyNumberFormat="1" applyFont="1" applyFill="1" applyBorder="1" applyAlignment="1">
      <alignment horizontal="center"/>
    </xf>
    <xf numFmtId="0" fontId="7" fillId="2" borderId="12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left"/>
    </xf>
    <xf numFmtId="164" fontId="1" fillId="2" borderId="2" xfId="0" applyNumberFormat="1" applyFont="1" applyFill="1" applyBorder="1" applyAlignment="1">
      <alignment horizontal="center"/>
    </xf>
    <xf numFmtId="164" fontId="1" fillId="2" borderId="1" xfId="0" applyNumberFormat="1" applyFont="1" applyFill="1" applyBorder="1" applyAlignment="1">
      <alignment horizontal="center"/>
    </xf>
    <xf numFmtId="164" fontId="1" fillId="2" borderId="5" xfId="0" applyNumberFormat="1" applyFont="1" applyFill="1" applyBorder="1" applyAlignment="1">
      <alignment horizontal="center"/>
    </xf>
    <xf numFmtId="164" fontId="1" fillId="2" borderId="9" xfId="0" applyNumberFormat="1" applyFont="1" applyFill="1" applyBorder="1" applyAlignment="1">
      <alignment horizontal="center"/>
    </xf>
    <xf numFmtId="164" fontId="1" fillId="2" borderId="0" xfId="0" applyNumberFormat="1" applyFont="1" applyFill="1" applyBorder="1" applyAlignment="1">
      <alignment horizontal="center"/>
    </xf>
    <xf numFmtId="0" fontId="0" fillId="2" borderId="0" xfId="0" applyFill="1" applyBorder="1" applyAlignment="1">
      <alignment horizontal="left"/>
    </xf>
    <xf numFmtId="0" fontId="0" fillId="2" borderId="0" xfId="0" applyFill="1" applyBorder="1"/>
    <xf numFmtId="0" fontId="1" fillId="2" borderId="0" xfId="0" applyFont="1" applyFill="1"/>
    <xf numFmtId="0" fontId="0" fillId="2" borderId="0" xfId="0" applyFill="1" applyBorder="1" applyAlignment="1">
      <alignment horizontal="center"/>
    </xf>
    <xf numFmtId="0" fontId="1" fillId="2" borderId="0" xfId="0" applyFont="1" applyFill="1" applyBorder="1" applyAlignment="1">
      <alignment horizontal="left"/>
    </xf>
    <xf numFmtId="0" fontId="0" fillId="2" borderId="0" xfId="0" applyFont="1" applyFill="1" applyBorder="1" applyAlignment="1">
      <alignment horizontal="left"/>
    </xf>
    <xf numFmtId="0" fontId="1" fillId="2" borderId="0" xfId="0" applyFont="1" applyFill="1" applyBorder="1" applyAlignment="1"/>
    <xf numFmtId="0" fontId="2" fillId="2" borderId="0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left"/>
    </xf>
    <xf numFmtId="0" fontId="3" fillId="2" borderId="11" xfId="0" applyFont="1" applyFill="1" applyBorder="1" applyAlignment="1">
      <alignment horizontal="left"/>
    </xf>
    <xf numFmtId="0" fontId="1" fillId="2" borderId="1" xfId="0" applyFont="1" applyFill="1" applyBorder="1" applyAlignment="1">
      <alignment horizontal="left"/>
    </xf>
  </cellXfs>
  <cellStyles count="1">
    <cellStyle name="Normalno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81D41A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1"/>
  <sheetViews>
    <sheetView tabSelected="1" topLeftCell="A28" zoomScale="150" zoomScaleNormal="150" workbookViewId="0">
      <selection activeCell="G38" sqref="G38"/>
    </sheetView>
  </sheetViews>
  <sheetFormatPr defaultColWidth="9.140625" defaultRowHeight="12.75" x14ac:dyDescent="0.2"/>
  <cols>
    <col min="1" max="3" width="9.140625" style="1"/>
    <col min="4" max="4" width="25" style="1" customWidth="1"/>
    <col min="5" max="5" width="14.7109375" style="1" customWidth="1"/>
    <col min="6" max="6" width="15.85546875" style="1" customWidth="1"/>
    <col min="7" max="7" width="15.7109375" style="1" customWidth="1"/>
    <col min="8" max="8" width="13.140625" style="1" customWidth="1"/>
    <col min="9" max="16384" width="9.140625" style="1"/>
  </cols>
  <sheetData>
    <row r="1" spans="1:10" ht="6" customHeight="1" x14ac:dyDescent="0.2"/>
    <row r="2" spans="1:10" ht="6" customHeight="1" x14ac:dyDescent="0.2"/>
    <row r="3" spans="1:10" x14ac:dyDescent="0.2">
      <c r="A3" s="61" t="s">
        <v>17</v>
      </c>
      <c r="B3" s="62"/>
      <c r="C3" s="62"/>
      <c r="D3" s="62"/>
      <c r="E3" s="62"/>
      <c r="F3" s="62"/>
      <c r="G3" s="62"/>
    </row>
    <row r="4" spans="1:10" x14ac:dyDescent="0.2">
      <c r="A4" s="63" t="s">
        <v>27</v>
      </c>
      <c r="B4" s="63"/>
      <c r="C4" s="63"/>
      <c r="D4" s="63"/>
      <c r="E4" s="63"/>
      <c r="F4" s="63"/>
    </row>
    <row r="5" spans="1:10" ht="5.25" customHeight="1" x14ac:dyDescent="0.2"/>
    <row r="6" spans="1:10" ht="6.75" customHeight="1" x14ac:dyDescent="0.2"/>
    <row r="7" spans="1:10" ht="9" customHeight="1" x14ac:dyDescent="0.2">
      <c r="A7" s="64" t="s">
        <v>19</v>
      </c>
      <c r="B7" s="64"/>
      <c r="C7" s="64"/>
      <c r="D7" s="64"/>
      <c r="E7" s="64"/>
      <c r="F7" s="64"/>
      <c r="G7" s="2"/>
      <c r="H7" s="2"/>
      <c r="I7" s="2"/>
    </row>
    <row r="8" spans="1:10" ht="3" customHeight="1" x14ac:dyDescent="0.2">
      <c r="A8" s="64"/>
      <c r="B8" s="64"/>
      <c r="C8" s="64"/>
      <c r="D8" s="64"/>
      <c r="E8" s="64"/>
      <c r="F8" s="64"/>
      <c r="J8" s="3"/>
    </row>
    <row r="9" spans="1:10" ht="7.5" customHeight="1" x14ac:dyDescent="0.2"/>
    <row r="10" spans="1:10" ht="12.75" customHeight="1" x14ac:dyDescent="0.2">
      <c r="A10" s="65" t="s">
        <v>18</v>
      </c>
      <c r="B10" s="65"/>
      <c r="C10" s="65"/>
      <c r="D10" s="65"/>
      <c r="E10" s="66" t="s">
        <v>0</v>
      </c>
      <c r="F10" s="67" t="s">
        <v>1</v>
      </c>
      <c r="G10" s="67" t="s">
        <v>14</v>
      </c>
    </row>
    <row r="11" spans="1:10" ht="12" customHeight="1" x14ac:dyDescent="0.2">
      <c r="A11" s="65"/>
      <c r="B11" s="65"/>
      <c r="C11" s="65"/>
      <c r="D11" s="65"/>
      <c r="E11" s="66"/>
      <c r="F11" s="67"/>
      <c r="G11" s="67"/>
    </row>
    <row r="12" spans="1:10" ht="20.100000000000001" customHeight="1" x14ac:dyDescent="0.2">
      <c r="A12" s="68" t="s">
        <v>2</v>
      </c>
      <c r="B12" s="68"/>
      <c r="C12" s="68"/>
      <c r="D12" s="68"/>
      <c r="E12" s="4">
        <v>300000</v>
      </c>
      <c r="F12" s="5">
        <v>200000</v>
      </c>
      <c r="G12" s="5">
        <v>200000</v>
      </c>
      <c r="I12" s="6"/>
    </row>
    <row r="13" spans="1:10" ht="11.25" customHeight="1" x14ac:dyDescent="0.2">
      <c r="A13" s="7" t="s">
        <v>3</v>
      </c>
      <c r="B13" s="8"/>
      <c r="C13" s="8"/>
      <c r="D13" s="9"/>
      <c r="E13" s="10">
        <v>160000</v>
      </c>
      <c r="F13" s="11">
        <v>160000</v>
      </c>
      <c r="G13" s="11">
        <v>160000</v>
      </c>
      <c r="I13" s="6"/>
    </row>
    <row r="14" spans="1:10" ht="10.5" customHeight="1" x14ac:dyDescent="0.2">
      <c r="A14" s="7" t="s">
        <v>4</v>
      </c>
      <c r="B14" s="8"/>
      <c r="C14" s="8"/>
      <c r="D14" s="9"/>
      <c r="E14" s="10">
        <v>140000</v>
      </c>
      <c r="F14" s="11">
        <v>0</v>
      </c>
      <c r="G14" s="11">
        <v>0</v>
      </c>
      <c r="I14" s="6"/>
    </row>
    <row r="15" spans="1:10" ht="10.5" customHeight="1" x14ac:dyDescent="0.2">
      <c r="A15" s="7" t="s">
        <v>23</v>
      </c>
      <c r="B15" s="8"/>
      <c r="C15" s="8"/>
      <c r="D15" s="9"/>
      <c r="E15" s="10">
        <v>0</v>
      </c>
      <c r="F15" s="11">
        <v>40000</v>
      </c>
      <c r="G15" s="11">
        <v>40000</v>
      </c>
      <c r="I15" s="6"/>
    </row>
    <row r="16" spans="1:10" s="17" customFormat="1" ht="18.75" customHeight="1" x14ac:dyDescent="0.2">
      <c r="A16" s="12" t="s">
        <v>5</v>
      </c>
      <c r="B16" s="13"/>
      <c r="C16" s="13"/>
      <c r="D16" s="14"/>
      <c r="E16" s="15">
        <v>1000000</v>
      </c>
      <c r="F16" s="16">
        <v>0</v>
      </c>
      <c r="G16" s="16">
        <v>0</v>
      </c>
      <c r="I16" s="18"/>
    </row>
    <row r="17" spans="1:9" ht="10.5" customHeight="1" x14ac:dyDescent="0.2">
      <c r="A17" s="7" t="s">
        <v>24</v>
      </c>
      <c r="B17" s="19"/>
      <c r="C17" s="19"/>
      <c r="D17" s="20"/>
      <c r="E17" s="10">
        <v>50000</v>
      </c>
      <c r="F17" s="11">
        <v>0</v>
      </c>
      <c r="G17" s="11">
        <v>0</v>
      </c>
      <c r="I17" s="6"/>
    </row>
    <row r="18" spans="1:9" ht="9.75" customHeight="1" x14ac:dyDescent="0.2">
      <c r="A18" s="21" t="s">
        <v>6</v>
      </c>
      <c r="B18" s="22"/>
      <c r="C18" s="22"/>
      <c r="D18" s="23"/>
      <c r="E18" s="24">
        <v>950000</v>
      </c>
      <c r="F18" s="25">
        <v>0</v>
      </c>
      <c r="G18" s="25">
        <v>0</v>
      </c>
      <c r="H18" s="26"/>
      <c r="I18" s="6"/>
    </row>
    <row r="19" spans="1:9" ht="21" customHeight="1" x14ac:dyDescent="0.2">
      <c r="A19" s="27" t="s">
        <v>20</v>
      </c>
      <c r="B19" s="28"/>
      <c r="C19" s="28"/>
      <c r="D19" s="29"/>
      <c r="E19" s="30">
        <v>2000000</v>
      </c>
      <c r="F19" s="31">
        <v>2000000</v>
      </c>
      <c r="G19" s="31">
        <v>1000000</v>
      </c>
      <c r="H19" s="26"/>
      <c r="I19" s="6"/>
    </row>
    <row r="20" spans="1:9" ht="10.5" customHeight="1" x14ac:dyDescent="0.2">
      <c r="A20" s="32" t="s">
        <v>21</v>
      </c>
      <c r="B20" s="33"/>
      <c r="C20" s="33"/>
      <c r="D20" s="34"/>
      <c r="E20" s="35">
        <v>966500</v>
      </c>
      <c r="F20" s="36">
        <v>966500</v>
      </c>
      <c r="G20" s="36">
        <v>966500</v>
      </c>
      <c r="H20" s="26"/>
      <c r="I20" s="6"/>
    </row>
    <row r="21" spans="1:9" ht="10.5" customHeight="1" x14ac:dyDescent="0.2">
      <c r="A21" s="37" t="s">
        <v>25</v>
      </c>
      <c r="B21" s="33"/>
      <c r="C21" s="38"/>
      <c r="D21" s="38"/>
      <c r="E21" s="36">
        <v>1033500</v>
      </c>
      <c r="F21" s="39">
        <v>1033500</v>
      </c>
      <c r="G21" s="39">
        <v>33500</v>
      </c>
      <c r="H21" s="26"/>
      <c r="I21" s="6"/>
    </row>
    <row r="22" spans="1:9" ht="20.25" customHeight="1" x14ac:dyDescent="0.2">
      <c r="A22" s="40" t="s">
        <v>7</v>
      </c>
      <c r="B22" s="41"/>
      <c r="C22" s="42"/>
      <c r="D22" s="42"/>
      <c r="E22" s="43">
        <f>SUM(E12,E16,E19)</f>
        <v>3300000</v>
      </c>
      <c r="F22" s="43">
        <f t="shared" ref="F22:G22" si="0">SUM(F12,F16,F19)</f>
        <v>2200000</v>
      </c>
      <c r="G22" s="43">
        <f t="shared" si="0"/>
        <v>1200000</v>
      </c>
      <c r="H22" s="26"/>
      <c r="I22" s="6"/>
    </row>
    <row r="23" spans="1:9" ht="15.75" customHeight="1" x14ac:dyDescent="0.2">
      <c r="A23" s="41"/>
      <c r="B23" s="44"/>
      <c r="C23" s="41"/>
      <c r="D23" s="41"/>
      <c r="E23" s="45"/>
      <c r="F23" s="45"/>
      <c r="G23" s="45"/>
      <c r="H23" s="26"/>
      <c r="I23" s="6"/>
    </row>
    <row r="24" spans="1:9" ht="0.75" customHeight="1" x14ac:dyDescent="0.2">
      <c r="A24" s="46"/>
      <c r="B24" s="47"/>
      <c r="C24" s="47"/>
      <c r="D24" s="47"/>
      <c r="E24" s="48"/>
      <c r="F24" s="48"/>
      <c r="G24" s="48"/>
    </row>
    <row r="25" spans="1:9" ht="24" customHeight="1" x14ac:dyDescent="0.2">
      <c r="A25" s="68" t="s">
        <v>8</v>
      </c>
      <c r="B25" s="69"/>
      <c r="C25" s="69"/>
      <c r="D25" s="69"/>
      <c r="E25" s="49" t="s">
        <v>0</v>
      </c>
      <c r="F25" s="50" t="s">
        <v>1</v>
      </c>
      <c r="G25" s="50" t="s">
        <v>14</v>
      </c>
    </row>
    <row r="26" spans="1:9" ht="12" customHeight="1" x14ac:dyDescent="0.2">
      <c r="A26" s="51" t="s">
        <v>9</v>
      </c>
      <c r="B26" s="8"/>
      <c r="C26" s="8"/>
      <c r="D26" s="9"/>
      <c r="E26" s="52">
        <v>50000</v>
      </c>
      <c r="F26" s="53">
        <v>0</v>
      </c>
      <c r="G26" s="54">
        <v>0</v>
      </c>
    </row>
    <row r="27" spans="1:9" ht="12" customHeight="1" x14ac:dyDescent="0.2">
      <c r="A27" s="51" t="s">
        <v>10</v>
      </c>
      <c r="B27" s="8"/>
      <c r="C27" s="8"/>
      <c r="D27" s="9"/>
      <c r="E27" s="52">
        <f>SUM(E18)</f>
        <v>950000</v>
      </c>
      <c r="F27" s="52">
        <f t="shared" ref="F27:G27" si="1">SUM(F18)</f>
        <v>0</v>
      </c>
      <c r="G27" s="55">
        <f t="shared" si="1"/>
        <v>0</v>
      </c>
    </row>
    <row r="28" spans="1:9" ht="12" customHeight="1" x14ac:dyDescent="0.2">
      <c r="A28" s="51" t="s">
        <v>11</v>
      </c>
      <c r="B28" s="8"/>
      <c r="C28" s="8"/>
      <c r="D28" s="9"/>
      <c r="E28" s="52">
        <v>160000</v>
      </c>
      <c r="F28" s="52">
        <v>160000</v>
      </c>
      <c r="G28" s="55">
        <v>160000</v>
      </c>
    </row>
    <row r="29" spans="1:9" ht="11.25" customHeight="1" x14ac:dyDescent="0.2">
      <c r="A29" s="70" t="s">
        <v>22</v>
      </c>
      <c r="B29" s="70"/>
      <c r="C29" s="70"/>
      <c r="D29" s="70"/>
      <c r="E29" s="52">
        <v>966500</v>
      </c>
      <c r="F29" s="52">
        <v>1006500</v>
      </c>
      <c r="G29" s="55">
        <v>1006500</v>
      </c>
    </row>
    <row r="30" spans="1:9" ht="11.25" customHeight="1" x14ac:dyDescent="0.2">
      <c r="A30" s="51" t="s">
        <v>12</v>
      </c>
      <c r="B30" s="8"/>
      <c r="C30" s="8"/>
      <c r="D30" s="9"/>
      <c r="E30" s="52">
        <v>140000</v>
      </c>
      <c r="F30" s="52">
        <v>0</v>
      </c>
      <c r="G30" s="55">
        <v>0</v>
      </c>
    </row>
    <row r="31" spans="1:9" ht="11.25" customHeight="1" x14ac:dyDescent="0.2">
      <c r="A31" s="51" t="s">
        <v>26</v>
      </c>
      <c r="B31" s="8"/>
      <c r="C31" s="8"/>
      <c r="D31" s="9"/>
      <c r="E31" s="52">
        <v>1033500</v>
      </c>
      <c r="F31" s="52">
        <v>1033500</v>
      </c>
      <c r="G31" s="56">
        <v>33500</v>
      </c>
    </row>
    <row r="32" spans="1:9" ht="20.25" customHeight="1" x14ac:dyDescent="0.2">
      <c r="A32" s="68" t="s">
        <v>7</v>
      </c>
      <c r="B32" s="68"/>
      <c r="C32" s="68"/>
      <c r="D32" s="68"/>
      <c r="E32" s="5">
        <f>SUM(E26:E31)</f>
        <v>3300000</v>
      </c>
      <c r="F32" s="5">
        <f>SUM(F26:F31)</f>
        <v>2200000</v>
      </c>
      <c r="G32" s="5">
        <f>SUM(G26:G31)</f>
        <v>1200000</v>
      </c>
    </row>
    <row r="33" spans="1:6" ht="7.5" customHeight="1" x14ac:dyDescent="0.2">
      <c r="A33" s="60"/>
      <c r="B33" s="60"/>
      <c r="C33" s="60"/>
      <c r="D33" s="60"/>
      <c r="E33" s="57"/>
      <c r="F33" s="57"/>
    </row>
    <row r="34" spans="1:6" x14ac:dyDescent="0.2">
      <c r="A34" s="60"/>
      <c r="B34" s="60"/>
      <c r="C34" s="60"/>
      <c r="D34" s="60"/>
      <c r="E34" s="58"/>
      <c r="F34" s="58"/>
    </row>
    <row r="35" spans="1:6" x14ac:dyDescent="0.2">
      <c r="A35" s="1" t="s">
        <v>13</v>
      </c>
    </row>
    <row r="36" spans="1:6" ht="7.5" customHeight="1" x14ac:dyDescent="0.2"/>
    <row r="37" spans="1:6" x14ac:dyDescent="0.2">
      <c r="A37" s="59" t="s">
        <v>15</v>
      </c>
    </row>
    <row r="39" spans="1:6" x14ac:dyDescent="0.2">
      <c r="E39" s="59" t="s">
        <v>16</v>
      </c>
    </row>
    <row r="41" spans="1:6" x14ac:dyDescent="0.2">
      <c r="E41" s="59" t="s">
        <v>28</v>
      </c>
    </row>
  </sheetData>
  <sheetProtection selectLockedCells="1" selectUnlockedCells="1"/>
  <mergeCells count="14">
    <mergeCell ref="A34:D34"/>
    <mergeCell ref="A3:G3"/>
    <mergeCell ref="A4:F4"/>
    <mergeCell ref="A7:F7"/>
    <mergeCell ref="A8:F8"/>
    <mergeCell ref="A10:D11"/>
    <mergeCell ref="E10:E11"/>
    <mergeCell ref="F10:F11"/>
    <mergeCell ref="G10:G11"/>
    <mergeCell ref="A12:D12"/>
    <mergeCell ref="A25:D25"/>
    <mergeCell ref="A29:D29"/>
    <mergeCell ref="A32:D32"/>
    <mergeCell ref="A33:D33"/>
  </mergeCells>
  <pageMargins left="0.35416666666666669" right="0.39374999999999999" top="0.98402777777777772" bottom="0.98402777777777772" header="0.51180555555555551" footer="0.51180555555555551"/>
  <pageSetup paperSize="9" firstPageNumber="0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activeCellId="1" sqref="E22:E23 A1"/>
    </sheetView>
  </sheetViews>
  <sheetFormatPr defaultRowHeight="12.75" x14ac:dyDescent="0.2"/>
  <sheetData/>
  <sheetProtection selectLockedCells="1" selectUnlockedCells="1"/>
  <pageMargins left="0.75" right="0.75" top="1" bottom="1" header="0.51180555555555551" footer="0.51180555555555551"/>
  <pageSetup paperSize="9" firstPageNumber="0" orientation="portrait" horizontalDpi="300" verticalDpi="3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>
      <selection activeCellId="1" sqref="E22:E23 A1"/>
    </sheetView>
  </sheetViews>
  <sheetFormatPr defaultRowHeight="12.75" x14ac:dyDescent="0.2"/>
  <sheetData/>
  <sheetProtection selectLockedCells="1" selectUnlockedCells="1"/>
  <pageMargins left="0.75" right="0.75" top="1" bottom="1" header="0.51180555555555551" footer="0.51180555555555551"/>
  <pageSetup paperSize="9" firstPageNumber="0"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Matko Lovreta</dc:creator>
  <cp:lastModifiedBy>Lara Rakušić Ivanković</cp:lastModifiedBy>
  <cp:lastPrinted>2021-10-06T05:58:00Z</cp:lastPrinted>
  <dcterms:created xsi:type="dcterms:W3CDTF">2021-09-10T10:22:06Z</dcterms:created>
  <dcterms:modified xsi:type="dcterms:W3CDTF">2021-12-16T13:29:26Z</dcterms:modified>
</cp:coreProperties>
</file>