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uran\Desktop\Documents\ODJEL-NOVO\FINANCIJSKI IZVJEŠTAJI\2019\FINANCIJSKI 2019\ZA OBJAVU\"/>
    </mc:Choice>
  </mc:AlternateContent>
  <xr:revisionPtr revIDLastSave="0" documentId="13_ncr:1_{D8AFEE6F-DFFB-4795-977B-413999CA3ED3}" xr6:coauthVersionLast="45" xr6:coauthVersionMax="45" xr10:uidLastSave="{00000000-0000-0000-0000-000000000000}"/>
  <bookViews>
    <workbookView xWindow="-108" yWindow="-108" windowWidth="23256" windowHeight="12768" xr2:uid="{9AF6F9F4-F3BC-42B1-9093-ADB0F8A8ABB5}"/>
  </bookViews>
  <sheets>
    <sheet name=" ZADUŽNICE - izdane" sheetId="2" r:id="rId1"/>
    <sheet name="ZADUŽNICE-primljene" sheetId="3" r:id="rId2"/>
    <sheet name="MJENICE-izdane" sheetId="4" r:id="rId3"/>
    <sheet name="MJENICE-primljene" sheetId="5" r:id="rId4"/>
    <sheet name="garancije važeće 31.12.2019." sheetId="6" r:id="rId5"/>
  </sheets>
  <definedNames>
    <definedName name="_xlnm.Print_Area" localSheetId="1">'ZADUŽNICE-primljene'!$A$1:$M$24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6" l="1"/>
  <c r="M24" i="3" l="1"/>
  <c r="M189" i="2"/>
  <c r="M183" i="2"/>
  <c r="M162" i="2"/>
  <c r="M156" i="2"/>
  <c r="M144" i="2"/>
  <c r="M135" i="2"/>
  <c r="M100" i="2"/>
  <c r="M67" i="2"/>
  <c r="M44" i="2"/>
  <c r="M192" i="2" s="1"/>
  <c r="M171" i="2" l="1"/>
  <c r="M9" i="5"/>
  <c r="M149" i="2"/>
</calcChain>
</file>

<file path=xl/sharedStrings.xml><?xml version="1.0" encoding="utf-8"?>
<sst xmlns="http://schemas.openxmlformats.org/spreadsheetml/2006/main" count="1837" uniqueCount="617">
  <si>
    <t>UKUPNO:</t>
  </si>
  <si>
    <r>
      <t>Članak 7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</si>
  <si>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Ugovor o sufinanciranju provedbe EU projekta, referentni broj ugovora: JPF.2019.-5.117. - za projekt "Energetska obnova zgade Podtribinskig prostora glavnog terena GSC-a"</t>
  </si>
  <si>
    <t>Ministarstvo regionalnog razvoja i fondova EU, 10 000 Zagreb, Miramarska cesta 23</t>
  </si>
  <si>
    <t>bjanko (max 50.000,00 kn)</t>
  </si>
  <si>
    <t>24.09.2019.</t>
  </si>
  <si>
    <t>03/19</t>
  </si>
  <si>
    <t>3.</t>
  </si>
  <si>
    <t>Ministarstvo regionalnog razvoja i fondova EU, 10 000 Zagreb, Miramarska cesta 22</t>
  </si>
  <si>
    <t>bjanko (max 1.000.000,00 kn)</t>
  </si>
  <si>
    <t>02/19</t>
  </si>
  <si>
    <t>2.</t>
  </si>
  <si>
    <r>
      <t>Članak 5</t>
    </r>
    <r>
      <rPr>
        <sz val="10"/>
        <color rgb="FFFF000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Ugovora</t>
    </r>
  </si>
  <si>
    <t>Ugovor o osnivanju prava služnosti na javnoj cesti</t>
  </si>
  <si>
    <t>Hrvatske ceste d.o.o., 10000 Zagreb, Vončinina 3</t>
  </si>
  <si>
    <t>bjanko (max 10.000,00 kn)</t>
  </si>
  <si>
    <t>20.05.2019.</t>
  </si>
  <si>
    <t>16.05.2019.</t>
  </si>
  <si>
    <t>01/19</t>
  </si>
  <si>
    <t>1.</t>
  </si>
  <si>
    <t>2019.g</t>
  </si>
  <si>
    <t>Napomena</t>
  </si>
  <si>
    <t xml:space="preserve">Datum vraćanja i poništenja </t>
  </si>
  <si>
    <t>Datum i način naplate</t>
  </si>
  <si>
    <t>Naplaćena svota</t>
  </si>
  <si>
    <t>Osnovica izdavanja</t>
  </si>
  <si>
    <t>Vjerovnik</t>
  </si>
  <si>
    <t>Iznos ili oznaka bjanko</t>
  </si>
  <si>
    <t>Datum uručenja</t>
  </si>
  <si>
    <t>Datum izdavanja</t>
  </si>
  <si>
    <t>Oznaka</t>
  </si>
  <si>
    <t>Red.br.</t>
  </si>
  <si>
    <t>Članak 10. Ugovora</t>
  </si>
  <si>
    <t>Ugovor br. 108-18 od 05.07.2018. o sufinanciranju projekta ulaganja u objekte dječjih vrtića Klasa:601-02/18-01/1 Ur.broj:18-18-3</t>
  </si>
  <si>
    <t>Ministarstvo za demografiju, obitelj, mlade i socijalnu politiku, 10000 Zagreb, Trg Nevenke Topalušuć 3</t>
  </si>
  <si>
    <t>13.12.2018.</t>
  </si>
  <si>
    <t>05/18</t>
  </si>
  <si>
    <t>5.</t>
  </si>
  <si>
    <t>Ministarstvo za demografiju, obitelj, mlade i socijalnu politiku, 10000 Zagreb, Trg Nevenke Topalušuć 2</t>
  </si>
  <si>
    <t>bjanko (max 100.000,00 kn)</t>
  </si>
  <si>
    <t>04/18</t>
  </si>
  <si>
    <t>4.</t>
  </si>
  <si>
    <t>Ministarstvo za demografiju, obitelj, mlade i socijalnu politiku, 10000 Zagreb, Trg Nevenke Topalušuć 1</t>
  </si>
  <si>
    <t>03/18</t>
  </si>
  <si>
    <t>Članak 13. Ugovora</t>
  </si>
  <si>
    <t>Ugovor br. 2018/001505 od 19.07.2018. o nabavi spremnika za odvojeno prikupljanje otpada (Naša klasa: 351-01/18-01/3 Ur.broj:18-18-05)</t>
  </si>
  <si>
    <t>Fond za zaštitu okoliša i energetsku učinkovitost, 10000 Zagreb, Radnička cesta 81</t>
  </si>
  <si>
    <t>02.08.2018.</t>
  </si>
  <si>
    <t>02/18</t>
  </si>
  <si>
    <t>Fond za zaštitu okoliša i energetsku učinkovitost, 10000 Zagreb, Radnička cesta 80</t>
  </si>
  <si>
    <t>01/18</t>
  </si>
  <si>
    <t>2018.g</t>
  </si>
  <si>
    <t xml:space="preserve">Članak 4. Ugovora   </t>
  </si>
  <si>
    <t xml:space="preserve">Ugovor br.16-II/2017 JTI o sufinanciranju projekta "Centar za posjetitelje Makarska" (Naša Klasa: 402-03/17-01/1 Ur.broj:2147/01-01/4-17-02 </t>
  </si>
  <si>
    <t>Ministarstvo turizma RH, 10 000 Zagreb, Prisavlje 14</t>
  </si>
  <si>
    <t>12.12.2017.</t>
  </si>
  <si>
    <t>02/17</t>
  </si>
  <si>
    <t>Članak 4. Ugovora</t>
  </si>
  <si>
    <t>14.01.2019. vraćena i poništena</t>
  </si>
  <si>
    <t>Ugovor br.05-III/2016 JTI o sufinanciranju projekta "Razvoj biciklističkih odmorišta i infrastrukture na biciklističkim stazama u Makarskoj" (Naša Klasa:302-02/16-20/2 Ur.broj:2147/05-04-01/3-16-8 od 19.04.2017.</t>
  </si>
  <si>
    <t>bjanko (max 500.000,00 kn)</t>
  </si>
  <si>
    <t>19.04.2017.</t>
  </si>
  <si>
    <t>01/17</t>
  </si>
  <si>
    <t>2017.g</t>
  </si>
  <si>
    <t>Članak 5. točka 2. Aneksa ugovora</t>
  </si>
  <si>
    <t>26.06.2018. vraćena i poništena</t>
  </si>
  <si>
    <t>Zaklada "Hrvatska za djecu", 10 000 Zagreb, Park Stara Trešnjevka</t>
  </si>
  <si>
    <t>bjanko (max 10.000,00)</t>
  </si>
  <si>
    <t>03.10.2016.</t>
  </si>
  <si>
    <t>03/16</t>
  </si>
  <si>
    <t>Članak 8 Ugovora</t>
  </si>
  <si>
    <t>bjanko (max 100.000,00)</t>
  </si>
  <si>
    <t>22.09.2016.</t>
  </si>
  <si>
    <t>02/16</t>
  </si>
  <si>
    <t>Ugovor o dodjeli financijskih sredstava, Klasa: 551-01/16-14/01-05-03, Ur.broj: ZHZD/03-16-09 (Naša Klasa: 551-01/16-01/8, Urbroj: 2147/05-04-02/5-16-1) od 09.09.2016.</t>
  </si>
  <si>
    <t>01/16</t>
  </si>
  <si>
    <t>2016.g</t>
  </si>
  <si>
    <t>Članak 9. Ugovora</t>
  </si>
  <si>
    <t>Ugovor o dodjeli financijskih sredstava projektu usmjerenom mladima (Lokalni program djelovanja za mlade Grada Makarske) Klasa: 230-02/15-05/59 Ur.broj: 519-05-2-2/9-15-4 od 19.10.2015.</t>
  </si>
  <si>
    <t>Ministarstvo socijalne politike i mladih, Savska cesta 66, 10 000 Zagreb</t>
  </si>
  <si>
    <t>03.11.2015.</t>
  </si>
  <si>
    <t>04/15</t>
  </si>
  <si>
    <t>Članak 5. Ugovora</t>
  </si>
  <si>
    <t>24.05.2016.</t>
  </si>
  <si>
    <t>Ugovor o dodjeli bespovratnih sredstava (potpore za poticanje povećanja energetske učinkovitosti i korištenje obnovljivih izvora energije) Klasa: 402-01/15-01/733 Ur.broj:526-04-01-02-01/3-14-2 od 23. srpnja 2015.godine</t>
  </si>
  <si>
    <t>Ministarstvo gospodarstva RH, 10 000 Zagreb, Ulica Grada Vukovara 78</t>
  </si>
  <si>
    <t>12.08.2015.</t>
  </si>
  <si>
    <t>03/15</t>
  </si>
  <si>
    <t>Nacrt Ugovora o zasnivanju prava služnosti na javnoj cesti (č.z.5299/1) radi izgradnje i održavanja oborinske kanalizacije na području Zelenke u Makarskoj; Klasa: 363-01/12-10/02, Ur.broj:2147/05-04-12/1-15-49</t>
  </si>
  <si>
    <t>Hrvatske ceste d.o.o. Zagreb, Vončinina 3</t>
  </si>
  <si>
    <t>02/15</t>
  </si>
  <si>
    <t>Članak 3. Ugovora</t>
  </si>
  <si>
    <t>02.03.2018.</t>
  </si>
  <si>
    <t>Ugovor br.72/14-XVII FZT od dodjeli bespovratnih sredstava temeljem Programa Fond za razvoj turizma u 2014.g. (za izgradnju Astro parka)</t>
  </si>
  <si>
    <t>02.07.2015.</t>
  </si>
  <si>
    <t>01/15</t>
  </si>
  <si>
    <t>2015.g</t>
  </si>
  <si>
    <t>Članak 12. Ugovora</t>
  </si>
  <si>
    <t>Ugovor br.O-14-2569, Klasa: 406-09/14-02/9; Ur.broj: 2147/05-04-12/1-14-10 od 30.10.2014.</t>
  </si>
  <si>
    <t>HEP OPSKRBA d.o.o., 10 000 Zagreb, Grada Vukovara 37</t>
  </si>
  <si>
    <t>14.11.2014.</t>
  </si>
  <si>
    <t>05.11.2014.</t>
  </si>
  <si>
    <t>04/14</t>
  </si>
  <si>
    <t>03/14</t>
  </si>
  <si>
    <t>Ugovor Klasa: 351-01/14-01/8, Ur.broj: 2147/05-04-12/1-14-1 od 03. rujna 2014.</t>
  </si>
  <si>
    <t>GRAD VRLIKA, Trg Fra Filipa Grabovca 6, 21 236 Vrlika</t>
  </si>
  <si>
    <t>22.09.2014.</t>
  </si>
  <si>
    <t>17.09.2014.</t>
  </si>
  <si>
    <t>Ugovor br-21856/10 o korištenju kreditne kartice-INA kartice</t>
  </si>
  <si>
    <t>INA INDUSTRIJA NAFTE d.d., Avenija Večeslava Holjevca 10. 10 000 Zagreb</t>
  </si>
  <si>
    <t>21.07.2014.</t>
  </si>
  <si>
    <t>02/14</t>
  </si>
  <si>
    <t>18.05.2017. vraćena i poništena</t>
  </si>
  <si>
    <t>Ugovor br.63/2014 HS o sufinanciranju  Programa poticanja slobodnog pristupa Internetu u turističkim destinacijama "Hotspot Croatia"u 2014.godini</t>
  </si>
  <si>
    <t>17.06.2014.</t>
  </si>
  <si>
    <t>01/14</t>
  </si>
  <si>
    <t>2014.g</t>
  </si>
  <si>
    <t>vraćena i poništena 24.10.2014.</t>
  </si>
  <si>
    <t>07.12.2012.</t>
  </si>
  <si>
    <t>03/12</t>
  </si>
  <si>
    <t>Ugovor br.91/12-KV-I o sufinanciranju sukladno uvjetima i kriterijima Programa unaprjeđenja turističkog sektora u 2012.godini "KORAK VIŠE"</t>
  </si>
  <si>
    <t>02/12</t>
  </si>
  <si>
    <t>vraćena i poništena 28.04.2017.</t>
  </si>
  <si>
    <t>Ugovor o isporuci parkirnih automata PRISMA 6</t>
  </si>
  <si>
    <t>"SIEMENS"d.d. Zagreb, Heinzelova 70a, OIB:12673471493</t>
  </si>
  <si>
    <t>07.09.2012.</t>
  </si>
  <si>
    <t>01/12</t>
  </si>
  <si>
    <t>2012.g</t>
  </si>
  <si>
    <t>vraćeno i poništeno 04.05.2017</t>
  </si>
  <si>
    <t>Ugovor o financiranju zapošljavanja nezaposlenih osoba u javnom radu (održavanje parkova, zelenih povšina i hortikulture)</t>
  </si>
  <si>
    <t>Hrvatski zavod za zapošljavanje, Radnička cesta 1, 10 000 Zagreb</t>
  </si>
  <si>
    <t>bjanko (max 10.000,00</t>
  </si>
  <si>
    <t>06/11</t>
  </si>
  <si>
    <t>7.</t>
  </si>
  <si>
    <t>vraćena i poništena 10.05.2017.</t>
  </si>
  <si>
    <t>Ugovor o uvjetima i načinu korištenja odlagališta komunalnog otpada "Vučje brdo" u Planom</t>
  </si>
  <si>
    <t>Grad Trogir</t>
  </si>
  <si>
    <t>15.04.2011.</t>
  </si>
  <si>
    <t>05/11</t>
  </si>
  <si>
    <t>6.</t>
  </si>
  <si>
    <t>Ugovor o oskrbi električnom energijom povlaštenog kupca br.OP.11/2011</t>
  </si>
  <si>
    <t>"Korlea"d.o.o.Josipa Marohnića 1,10 000 Zagreb</t>
  </si>
  <si>
    <t>30.03.2011.</t>
  </si>
  <si>
    <t>04/11</t>
  </si>
  <si>
    <t>03/11</t>
  </si>
  <si>
    <t>02/11</t>
  </si>
  <si>
    <t>Članak 7.Ugovora</t>
  </si>
  <si>
    <t>vraćena i poništena 06.03.2014.</t>
  </si>
  <si>
    <t xml:space="preserve">Ugovor o dopuštenom prekoračenju po poslovnom računu 219-05/2011 </t>
  </si>
  <si>
    <t>Hrvatska poštanska banka d.d. Jurišićeva 4; 10 000 Zagreb</t>
  </si>
  <si>
    <t>obična zadužnica</t>
  </si>
  <si>
    <t>23.03.2011.</t>
  </si>
  <si>
    <t>01A /11</t>
  </si>
  <si>
    <t>01/11</t>
  </si>
  <si>
    <t>2011.godina</t>
  </si>
  <si>
    <t>2011.g</t>
  </si>
  <si>
    <t>Članak 7. Ugovora</t>
  </si>
  <si>
    <t>04.04.2011. vraćene i poništene</t>
  </si>
  <si>
    <t>Ugovor o dopuštenom prekoračenju po poslovnom računu broj 219-08/2010 koje glasi na 1.000.000 kn</t>
  </si>
  <si>
    <t>bjanko (max 1.000.000 kn)</t>
  </si>
  <si>
    <t>28.05.2010.</t>
  </si>
  <si>
    <t>33/10</t>
  </si>
  <si>
    <t>33.</t>
  </si>
  <si>
    <t>32/10</t>
  </si>
  <si>
    <t>32.</t>
  </si>
  <si>
    <t>Ugovor o financiranju zapošljavanja nezaposlenih osoba u javnom radu (komunalno-čiščenje i održavanje javnih površina)</t>
  </si>
  <si>
    <t>bjanko (max 50.000)</t>
  </si>
  <si>
    <t>13.05.2010.</t>
  </si>
  <si>
    <t>31/10</t>
  </si>
  <si>
    <t>31.</t>
  </si>
  <si>
    <t>Ugovor o financiranju zapošljavanja nezaposlenih osoba u javnom radu (komunalno-čišćenje i održavanje javnih površina, plaža i sl.)</t>
  </si>
  <si>
    <t>30/10</t>
  </si>
  <si>
    <t>30.</t>
  </si>
  <si>
    <t>bjanko (max 100.000)</t>
  </si>
  <si>
    <t>29/10</t>
  </si>
  <si>
    <t>29.</t>
  </si>
  <si>
    <t>OV-996/10</t>
  </si>
  <si>
    <t>05.05.2017.</t>
  </si>
  <si>
    <t>Ugovor o posl.surad.br.UB-061127-1/06 (za student.kredite)</t>
  </si>
  <si>
    <t>bjanko (max 10.000)</t>
  </si>
  <si>
    <t>08.03.2010.</t>
  </si>
  <si>
    <t>03.03.2010.</t>
  </si>
  <si>
    <t>28/10</t>
  </si>
  <si>
    <t>28.</t>
  </si>
  <si>
    <t>27/10</t>
  </si>
  <si>
    <t>27.</t>
  </si>
  <si>
    <t>26/10</t>
  </si>
  <si>
    <t>26.</t>
  </si>
  <si>
    <t>OV-993/10</t>
  </si>
  <si>
    <t>25/10</t>
  </si>
  <si>
    <t>25.</t>
  </si>
  <si>
    <t>OV-992/10</t>
  </si>
  <si>
    <t>24/10</t>
  </si>
  <si>
    <t>24.</t>
  </si>
  <si>
    <t>OV-991/10</t>
  </si>
  <si>
    <t>23/10</t>
  </si>
  <si>
    <t>23.</t>
  </si>
  <si>
    <t>OV-990/10</t>
  </si>
  <si>
    <t>22/10</t>
  </si>
  <si>
    <t>22.</t>
  </si>
  <si>
    <t>OV-989/10</t>
  </si>
  <si>
    <t>21/10</t>
  </si>
  <si>
    <t>21.</t>
  </si>
  <si>
    <t>OV-988/10</t>
  </si>
  <si>
    <t>20/10</t>
  </si>
  <si>
    <t>20.</t>
  </si>
  <si>
    <t>OV-987/10</t>
  </si>
  <si>
    <t>19/10</t>
  </si>
  <si>
    <t>19.</t>
  </si>
  <si>
    <t>OV-986/10</t>
  </si>
  <si>
    <t>18/10</t>
  </si>
  <si>
    <t>18.</t>
  </si>
  <si>
    <t>OV-985/10</t>
  </si>
  <si>
    <t>17/10</t>
  </si>
  <si>
    <t>17.</t>
  </si>
  <si>
    <t>OV-984/10</t>
  </si>
  <si>
    <t>16/10</t>
  </si>
  <si>
    <t>16.</t>
  </si>
  <si>
    <t>OV-983/10</t>
  </si>
  <si>
    <t>15/10</t>
  </si>
  <si>
    <t>15.</t>
  </si>
  <si>
    <t>OV-982/10</t>
  </si>
  <si>
    <t>14/10</t>
  </si>
  <si>
    <t>14.</t>
  </si>
  <si>
    <t>OV-981/10</t>
  </si>
  <si>
    <t>13/10</t>
  </si>
  <si>
    <t>13.</t>
  </si>
  <si>
    <t>OV-980/10</t>
  </si>
  <si>
    <t>12/10</t>
  </si>
  <si>
    <t>12.</t>
  </si>
  <si>
    <t>OV-979/10</t>
  </si>
  <si>
    <t>11/10</t>
  </si>
  <si>
    <t>11.</t>
  </si>
  <si>
    <t>OV-978/10</t>
  </si>
  <si>
    <t>10/10</t>
  </si>
  <si>
    <t>10.</t>
  </si>
  <si>
    <t>OV-977/10</t>
  </si>
  <si>
    <t>09/10</t>
  </si>
  <si>
    <t>9.</t>
  </si>
  <si>
    <t>OV-976/10</t>
  </si>
  <si>
    <t>08/10</t>
  </si>
  <si>
    <t>8.</t>
  </si>
  <si>
    <t>OV-975/10</t>
  </si>
  <si>
    <t>07/10</t>
  </si>
  <si>
    <t>OV-974/10</t>
  </si>
  <si>
    <t>06/10</t>
  </si>
  <si>
    <t>OV-973/10</t>
  </si>
  <si>
    <t>05/10</t>
  </si>
  <si>
    <t>OV-972/10</t>
  </si>
  <si>
    <t>04/10</t>
  </si>
  <si>
    <t>OV-971/10</t>
  </si>
  <si>
    <t>03/10</t>
  </si>
  <si>
    <t>02/10</t>
  </si>
  <si>
    <t>01/10</t>
  </si>
  <si>
    <t>2010. godina</t>
  </si>
  <si>
    <t>2010.g</t>
  </si>
  <si>
    <t>04.03.2009.</t>
  </si>
  <si>
    <t>28/09</t>
  </si>
  <si>
    <t>27/09</t>
  </si>
  <si>
    <t>26/09</t>
  </si>
  <si>
    <t>25/09</t>
  </si>
  <si>
    <t>24/09</t>
  </si>
  <si>
    <t>23/09</t>
  </si>
  <si>
    <t>22/09</t>
  </si>
  <si>
    <t>21/09</t>
  </si>
  <si>
    <t>OV-2211/09</t>
  </si>
  <si>
    <t>20/09</t>
  </si>
  <si>
    <t>OV-2210/09</t>
  </si>
  <si>
    <t>19/09</t>
  </si>
  <si>
    <t>18/09</t>
  </si>
  <si>
    <t>OV-2208/09</t>
  </si>
  <si>
    <t>17/09</t>
  </si>
  <si>
    <t>OV-2206/09</t>
  </si>
  <si>
    <t>16/09</t>
  </si>
  <si>
    <t>OV-2205/09</t>
  </si>
  <si>
    <t>15/09</t>
  </si>
  <si>
    <t>OV-2204/09</t>
  </si>
  <si>
    <t>14/09</t>
  </si>
  <si>
    <t>13/09</t>
  </si>
  <si>
    <t>OV-2202/09</t>
  </si>
  <si>
    <t>12/09</t>
  </si>
  <si>
    <t>OV-2201/09</t>
  </si>
  <si>
    <t>11/09</t>
  </si>
  <si>
    <t>OV-2200/09</t>
  </si>
  <si>
    <t>10/09</t>
  </si>
  <si>
    <t>09/09</t>
  </si>
  <si>
    <t>OV-2198/09</t>
  </si>
  <si>
    <t>08/09</t>
  </si>
  <si>
    <t>OV-2197/09</t>
  </si>
  <si>
    <t>07/09</t>
  </si>
  <si>
    <t>06/09</t>
  </si>
  <si>
    <t>02.04.2012.</t>
  </si>
  <si>
    <t>Ugovor o opskrbi el.energijom br.O-09-743</t>
  </si>
  <si>
    <t>HEP-OPSKRBA d.o.o.Zagreb</t>
  </si>
  <si>
    <t>27.01.2009.</t>
  </si>
  <si>
    <t>26.01.2009.</t>
  </si>
  <si>
    <t>05/09</t>
  </si>
  <si>
    <t>Ugovor o opskrbi el.energijom br.O-09-742</t>
  </si>
  <si>
    <t>04/09</t>
  </si>
  <si>
    <t>Ugovor o dugoročnom kreditu br.219-01/2012</t>
  </si>
  <si>
    <t>15.01.2009.</t>
  </si>
  <si>
    <t>13.01.2009.</t>
  </si>
  <si>
    <t>čl.8 Ugovora</t>
  </si>
  <si>
    <t>Ugovor o dugoročnom kreditu br.219-01/2011</t>
  </si>
  <si>
    <t>09.01.2009.</t>
  </si>
  <si>
    <t>03/09</t>
  </si>
  <si>
    <t>Ugovor o dugoročnom kreditu br.219-01/2010</t>
  </si>
  <si>
    <t>02/09</t>
  </si>
  <si>
    <t>Ugovor o dugoročnom kreditu br.219-01/2009</t>
  </si>
  <si>
    <t>01/09</t>
  </si>
  <si>
    <t>2009. godina</t>
  </si>
  <si>
    <t>2009.g</t>
  </si>
  <si>
    <t>16.05.2008.</t>
  </si>
  <si>
    <t>21/08</t>
  </si>
  <si>
    <t>20/08</t>
  </si>
  <si>
    <t>19/08</t>
  </si>
  <si>
    <t>7600/08</t>
  </si>
  <si>
    <t>18/08</t>
  </si>
  <si>
    <t>7604/08</t>
  </si>
  <si>
    <t>17/08</t>
  </si>
  <si>
    <t>7595/08</t>
  </si>
  <si>
    <t>16/08</t>
  </si>
  <si>
    <t>7591/08</t>
  </si>
  <si>
    <t>15/08</t>
  </si>
  <si>
    <t>7593/08</t>
  </si>
  <si>
    <t>14/08</t>
  </si>
  <si>
    <t>7597/08</t>
  </si>
  <si>
    <t>13/08</t>
  </si>
  <si>
    <t>7596/08</t>
  </si>
  <si>
    <t>12/08</t>
  </si>
  <si>
    <t>7599/08</t>
  </si>
  <si>
    <t>18.02.2009.</t>
  </si>
  <si>
    <t>11/08</t>
  </si>
  <si>
    <t>7603/08</t>
  </si>
  <si>
    <t>10/08</t>
  </si>
  <si>
    <t>7602/08</t>
  </si>
  <si>
    <t>09/08</t>
  </si>
  <si>
    <t>7598/08</t>
  </si>
  <si>
    <t>08/08</t>
  </si>
  <si>
    <t>7606/08</t>
  </si>
  <si>
    <t>07/08</t>
  </si>
  <si>
    <t>7614/08</t>
  </si>
  <si>
    <t>06/08</t>
  </si>
  <si>
    <t>7607/08</t>
  </si>
  <si>
    <t>05/08</t>
  </si>
  <si>
    <t>7608/08</t>
  </si>
  <si>
    <t>04/08</t>
  </si>
  <si>
    <t>7610/08</t>
  </si>
  <si>
    <t>03/08</t>
  </si>
  <si>
    <t>7609/08</t>
  </si>
  <si>
    <t>02/08</t>
  </si>
  <si>
    <t>7611/08</t>
  </si>
  <si>
    <t>01/08</t>
  </si>
  <si>
    <t>2008. godina</t>
  </si>
  <si>
    <t>2008.g</t>
  </si>
  <si>
    <t>OV-2418/07</t>
  </si>
  <si>
    <t>29.10.2008.</t>
  </si>
  <si>
    <t>03.05.2007.</t>
  </si>
  <si>
    <t>02.05.2007.</t>
  </si>
  <si>
    <t>37/07</t>
  </si>
  <si>
    <t>37.</t>
  </si>
  <si>
    <t>OV-2417/07</t>
  </si>
  <si>
    <t>36/07</t>
  </si>
  <si>
    <t>36.</t>
  </si>
  <si>
    <t>OV-2416/07</t>
  </si>
  <si>
    <t>35/07</t>
  </si>
  <si>
    <t>35.</t>
  </si>
  <si>
    <t>OV-1059/07</t>
  </si>
  <si>
    <t>08.03.2007.</t>
  </si>
  <si>
    <t>07.03.2007.</t>
  </si>
  <si>
    <t>34/07</t>
  </si>
  <si>
    <t>34.</t>
  </si>
  <si>
    <t>OV-1058/07</t>
  </si>
  <si>
    <t>33/07</t>
  </si>
  <si>
    <t>OV-1057/07</t>
  </si>
  <si>
    <t>32/07</t>
  </si>
  <si>
    <t>OV-1056/07</t>
  </si>
  <si>
    <t>31/07</t>
  </si>
  <si>
    <t>30/07</t>
  </si>
  <si>
    <t>OV-1054/07</t>
  </si>
  <si>
    <t>29/07</t>
  </si>
  <si>
    <t>28/07</t>
  </si>
  <si>
    <t>OV-1052/07</t>
  </si>
  <si>
    <t>27/07</t>
  </si>
  <si>
    <t>OV-1051/07</t>
  </si>
  <si>
    <t>26/07</t>
  </si>
  <si>
    <t>OV-1050/07</t>
  </si>
  <si>
    <t>25/07</t>
  </si>
  <si>
    <t>OV-1049/07</t>
  </si>
  <si>
    <t>24/07</t>
  </si>
  <si>
    <t>OV-1048/07</t>
  </si>
  <si>
    <t>23/07</t>
  </si>
  <si>
    <t>OV-1047/07</t>
  </si>
  <si>
    <t>22/07</t>
  </si>
  <si>
    <t>OV-1046/07</t>
  </si>
  <si>
    <t>21/07</t>
  </si>
  <si>
    <t>OV-1045/07</t>
  </si>
  <si>
    <t>20/07</t>
  </si>
  <si>
    <t>OV-1044/07</t>
  </si>
  <si>
    <t>19/07</t>
  </si>
  <si>
    <t>18/07</t>
  </si>
  <si>
    <t>17/07</t>
  </si>
  <si>
    <t>OV-1041/07</t>
  </si>
  <si>
    <t>16/07</t>
  </si>
  <si>
    <t>OV-1040/07</t>
  </si>
  <si>
    <t>15/07</t>
  </si>
  <si>
    <t>14/07</t>
  </si>
  <si>
    <t>OV-1038/07</t>
  </si>
  <si>
    <t>13/07</t>
  </si>
  <si>
    <t>OV-1037/07</t>
  </si>
  <si>
    <t>12/07</t>
  </si>
  <si>
    <t>11/07</t>
  </si>
  <si>
    <t>OV-1035/07</t>
  </si>
  <si>
    <t>10/07</t>
  </si>
  <si>
    <t>9/07</t>
  </si>
  <si>
    <t>8/07</t>
  </si>
  <si>
    <t>OV-1032/07</t>
  </si>
  <si>
    <t>7/07</t>
  </si>
  <si>
    <t>6/07</t>
  </si>
  <si>
    <t>OV-1030/07</t>
  </si>
  <si>
    <t>5/07</t>
  </si>
  <si>
    <t>4/07</t>
  </si>
  <si>
    <t>OV-1028/07</t>
  </si>
  <si>
    <t>3/07</t>
  </si>
  <si>
    <t>2/07</t>
  </si>
  <si>
    <t>OV-1026/07</t>
  </si>
  <si>
    <t>1/07</t>
  </si>
  <si>
    <t>2007. godina</t>
  </si>
  <si>
    <t>2007.g</t>
  </si>
  <si>
    <t>EVIDENCIJA IZDANIH ZADUŽNICA</t>
  </si>
  <si>
    <t>Odjel za proračun i financije</t>
  </si>
  <si>
    <t>GRAD MAKARSKA</t>
  </si>
  <si>
    <t>EVIDENCIJA PRIMLJENIH ZADUŽNICA ZA UREDNO IZVRŠENJE UGOVORA</t>
  </si>
  <si>
    <t>2010.g.</t>
  </si>
  <si>
    <t>Dužnik</t>
  </si>
  <si>
    <t>1/10</t>
  </si>
  <si>
    <t>26.05.2010.</t>
  </si>
  <si>
    <t>do 50.000,00</t>
  </si>
  <si>
    <t>P.R.E.V.A.L. d.o.o. Baška Voda</t>
  </si>
  <si>
    <t>Ugovor o nabavi, isporuci i ugradnji naplatnih tuševa na plažama od 28.05.2010.  Klasa: 363-02/10-20/35  Ur.broj.:2147/05-04-12/1-10-4</t>
  </si>
  <si>
    <t>21.04.2011. po Zahtjevu Splitskoj banci (23.08.2010.) o naplati zadužnice</t>
  </si>
  <si>
    <t>Članak.7 Ugovora</t>
  </si>
  <si>
    <t>2018.g.</t>
  </si>
  <si>
    <t>1/18</t>
  </si>
  <si>
    <t>16.05.2018.</t>
  </si>
  <si>
    <t>"HADO TECHNIK" d.o.o. Zagreb</t>
  </si>
  <si>
    <t>Ugovor o nabavi reciklažnih dvorišta od 15.05.2018.  Klasa: 406-09/18-02/19  Ur.broj: 2147/01-04-03/1-18-09</t>
  </si>
  <si>
    <t>2019.g.</t>
  </si>
  <si>
    <t>1/19</t>
  </si>
  <si>
    <t>09.10.2019.</t>
  </si>
  <si>
    <t>14.10.2019.</t>
  </si>
  <si>
    <t xml:space="preserve">do 10.000,00 </t>
  </si>
  <si>
    <t>APPARIS GRUPA d.o.o., Žminj</t>
  </si>
  <si>
    <t>Ugovor o infrastrukturnim zahvatima za osigiranje pristupačnosti GSC-u i maloj dvorani GSC-a Klasa:406-09/19-02/19 Ur.broj:2147/01-01/4-19-14</t>
  </si>
  <si>
    <t>2/19</t>
  </si>
  <si>
    <t>Ugovor o infrastrukturnim zahvatima za osigiranje pristupačnosti GSC-u i maloj dvorani GSC-a Klasa:406-09/19-02/19 Ur.broj:2147/01-01/4-19-15</t>
  </si>
  <si>
    <t>3/19</t>
  </si>
  <si>
    <t>21.10.2019.</t>
  </si>
  <si>
    <t>24.10.2019.</t>
  </si>
  <si>
    <t>TEHNO-ELEKTRO d.o.o., Đakovo</t>
  </si>
  <si>
    <t>Ugovor - izvedba radova na odmorištima s opremom Klasa:406-09/18-02/45 Ur.broj:2147/01-04-03/1-19-12 (ug 10/2019)</t>
  </si>
  <si>
    <t>4/19</t>
  </si>
  <si>
    <t>28.09.2017.</t>
  </si>
  <si>
    <t>14.06.2019 - UOPF dobio zadužnice 30.10.2019</t>
  </si>
  <si>
    <t>POLINOM d.o.o., Split</t>
  </si>
  <si>
    <t>Ugovor o javnoj nabavi radova na rekonstrukciji kaštela u Kotišini (naš 38/2018 - 37/2019) Klasa:406-09/18-02/11 Ur.broj:2147/01-01/4-18-18</t>
  </si>
  <si>
    <t>Vraćeno 05.11.2019.</t>
  </si>
  <si>
    <t>5/19</t>
  </si>
  <si>
    <t>12.10.2017.</t>
  </si>
  <si>
    <t>6/19</t>
  </si>
  <si>
    <t>18.01.2019.</t>
  </si>
  <si>
    <t>do 100.000,00</t>
  </si>
  <si>
    <t>7/19</t>
  </si>
  <si>
    <t>8/19</t>
  </si>
  <si>
    <t>29.04.2016.</t>
  </si>
  <si>
    <t>28.11.2019.</t>
  </si>
  <si>
    <t>Adaptacija sanitarnih čvorova DV "Ciciban" (naš 49/2019) Klasa:406-09/19-02/27 Ur.broj:2147/01-01/4-19-4</t>
  </si>
  <si>
    <t>Članak 14. Ugovora</t>
  </si>
  <si>
    <t>9/19</t>
  </si>
  <si>
    <t>01.07.2019.</t>
  </si>
  <si>
    <t>Ugovor o nabavi otvora za Gradsku knjižnicu (naš 95/2019) Klasa:406-09/18-02/43 Ur.broj:2147/01-01/4-18-10</t>
  </si>
  <si>
    <t>10/19</t>
  </si>
  <si>
    <t>EVIDENCIJA IZDANIH MJENICA</t>
  </si>
  <si>
    <t>Od 2000.g. do 2004.godine evidencija se vodila ručno u knjizi.</t>
  </si>
  <si>
    <t>1/09</t>
  </si>
  <si>
    <t>bjanko vlastita i akceptirana mjenica</t>
  </si>
  <si>
    <t>ser.br.:SERIJA A 05968684  (č.8.Ugovora)</t>
  </si>
  <si>
    <t>2/09</t>
  </si>
  <si>
    <t>ser.br.:SERIJA A 05968687  (č.8.Ugovora)</t>
  </si>
  <si>
    <t>3/09</t>
  </si>
  <si>
    <t>ser.br.:SERIJA A 05968685  (č.8.Ugovora)</t>
  </si>
  <si>
    <t>4/09</t>
  </si>
  <si>
    <t>ser.br.:SERIJA A 05968683  (č.8.Ugovora)</t>
  </si>
  <si>
    <t>UKUPNO ISKAZANA VRIJEDNOST PO ZADNJEM OTPLATNOM PLANU HPB-A</t>
  </si>
  <si>
    <t>30.12.2019.</t>
  </si>
  <si>
    <t>10.03.2010.</t>
  </si>
  <si>
    <t>bijanko trasirana i akceptirana vlastita mjenica s oznakom "bez protesta"</t>
  </si>
  <si>
    <t>23.09.2014 vraćeno i poništeno</t>
  </si>
  <si>
    <t>ser.br.: SERIJA A 03466114</t>
  </si>
  <si>
    <t>2/10</t>
  </si>
  <si>
    <t>ser.br.: SERIJA A 03466113</t>
  </si>
  <si>
    <t>3/10</t>
  </si>
  <si>
    <t>Ugovor o dopuštenom prekoračenju po poslovnom računu 219-08/2010</t>
  </si>
  <si>
    <t>04.04.2011. Koristit će se za novi Ugovor za 2011. (vidi pod 1/11 i 2/11) 06.03.2014. vraćena i poništena</t>
  </si>
  <si>
    <t>ser.br.: SERIJA A 03466115</t>
  </si>
  <si>
    <t>4/10</t>
  </si>
  <si>
    <t>ser.br.: SERIJA A 03466116</t>
  </si>
  <si>
    <t>1/11 (ista pod 3/10)</t>
  </si>
  <si>
    <t>06.03.2014. vraćena i poništena</t>
  </si>
  <si>
    <t>2/11 (ista pod 4/10)</t>
  </si>
  <si>
    <t>01/2018</t>
  </si>
  <si>
    <t>23.07.2018.</t>
  </si>
  <si>
    <t>bjanko akceptirana mjenica s klauzulom "bez protesta"</t>
  </si>
  <si>
    <t>MINISTARSTVO GOSPODARSTVA, PODUZETNIŠTVA I OBRTA- Ravnateljstvo za robne zalihe, Ulica Grada Vukovara 78, 10 000 Zagreb</t>
  </si>
  <si>
    <t>Zahtjev za privremeno korištenje autocisterne strateških robnih zaliha</t>
  </si>
  <si>
    <t>11.07.2019. vraćena i poništena</t>
  </si>
  <si>
    <t>ser.br.: SERIJA B 07947041</t>
  </si>
  <si>
    <t>02/2018</t>
  </si>
  <si>
    <t>ser.br.: SERIJA B 07947042</t>
  </si>
  <si>
    <t>01/2019</t>
  </si>
  <si>
    <t>ser.br.: SERIJA A 00121131</t>
  </si>
  <si>
    <t>02/2019</t>
  </si>
  <si>
    <t>27.06.2019.</t>
  </si>
  <si>
    <t>ser.br.: SERIJA A 00121132</t>
  </si>
  <si>
    <t>EVIDENCIJA PRIMLJENIH MJENICA</t>
  </si>
  <si>
    <t>serija A 05483711</t>
  </si>
  <si>
    <t>27.04.2010.</t>
  </si>
  <si>
    <t xml:space="preserve">"PAPIRUS CO"d.o.o. Split,Šegedinova 1  OIB:53515145212 </t>
  </si>
  <si>
    <t>Ugovor o nabavi uredskog materijala  Klasa:030-08/10-80/1  Ur.broj:2147/05-04-12/1-10-17 od 29.04.2010.</t>
  </si>
  <si>
    <t xml:space="preserve">EVIDENCIJA PRIMLJENIH GARANCIJA </t>
  </si>
  <si>
    <t>R.br.</t>
  </si>
  <si>
    <t>Dat.zaprimanja</t>
  </si>
  <si>
    <t>Iznos garancije</t>
  </si>
  <si>
    <t>Banka</t>
  </si>
  <si>
    <t>Osnova izdavanja</t>
  </si>
  <si>
    <t>broj garancije</t>
  </si>
  <si>
    <t>Važi do:</t>
  </si>
  <si>
    <t>Datum aktiviranja</t>
  </si>
  <si>
    <t>Datum naplate</t>
  </si>
  <si>
    <t>Datum povrata</t>
  </si>
  <si>
    <t>52.</t>
  </si>
  <si>
    <t>SECURITAS HRVATSKA d.o.o., Zagreb</t>
  </si>
  <si>
    <t>Erste Bank</t>
  </si>
  <si>
    <t>Ugovor o najmu nadzornih kamera i održavanju opreme (naš 72/2018)</t>
  </si>
  <si>
    <t>25.09.2018.</t>
  </si>
  <si>
    <t>56.</t>
  </si>
  <si>
    <t>PRVI TREPTAČ d.o.o.,                Split</t>
  </si>
  <si>
    <t>Ugovor o održavanju vertikalne signalizacije (naš 20/19)</t>
  </si>
  <si>
    <t>20.03.2019.</t>
  </si>
  <si>
    <t>31.01.2020.</t>
  </si>
  <si>
    <t>57.</t>
  </si>
  <si>
    <t>Ugovor o održavanju horizontalne signalizacije (naš 21/19)</t>
  </si>
  <si>
    <t>61.</t>
  </si>
  <si>
    <t>Sberbank</t>
  </si>
  <si>
    <t>Ugovor o javnoj nabavi radova na uređenju okoliša i sanaciji temelja crkve sv. Ante u Kotišini (naš 19/19)</t>
  </si>
  <si>
    <t>26.03.2019.</t>
  </si>
  <si>
    <t>27.09.2019.</t>
  </si>
  <si>
    <t>61A</t>
  </si>
  <si>
    <t>Aneks br. 1 - produženje roka i povećanje iznosa garanije za 4.700,15 kn</t>
  </si>
  <si>
    <t>31.12.2019.</t>
  </si>
  <si>
    <t>61.B</t>
  </si>
  <si>
    <t>Aneks br. 2. - produženje roka i povećanje iznosa garanije za 954,22 kn</t>
  </si>
  <si>
    <t>61.C</t>
  </si>
  <si>
    <t>Aneks br. 3. - produženje roka i povećanje iznosa garanije za 2.290,11 kn</t>
  </si>
  <si>
    <t>04.12.2019.</t>
  </si>
  <si>
    <t>15.03.2020.</t>
  </si>
  <si>
    <t>62.</t>
  </si>
  <si>
    <t>DELTRON d.o.o., Split</t>
  </si>
  <si>
    <t>OTP BANKA Split</t>
  </si>
  <si>
    <t>Ugovor o javnoj nabavi radova na rekonstrukciji crkve Sv Martina u Kotišini (naš 65/18)</t>
  </si>
  <si>
    <t>G/1558/19</t>
  </si>
  <si>
    <t>24.07.2019.</t>
  </si>
  <si>
    <t>15.07.2024.</t>
  </si>
  <si>
    <t>64.</t>
  </si>
  <si>
    <t>PROMET MAKARSKA d.o.o., Makarska</t>
  </si>
  <si>
    <t>Ugovor o prijevozu učenika osnovnih škola Grada Makarske za š.g. 2019./2020. (naš 52/2019)</t>
  </si>
  <si>
    <t>G/1919/19</t>
  </si>
  <si>
    <t>05.09.2019.</t>
  </si>
  <si>
    <t>31.07.2020.</t>
  </si>
  <si>
    <t>67.</t>
  </si>
  <si>
    <t>HEP - OPSKRBA d.o.o., Zagreb</t>
  </si>
  <si>
    <t>Ugovor o opskrbi krajnjeg kupca broj: O-19-2384 (naš 62/2019)</t>
  </si>
  <si>
    <t>G/2175/19</t>
  </si>
  <si>
    <t>15.10.2019.</t>
  </si>
  <si>
    <t>15.10.2020.</t>
  </si>
  <si>
    <t>69.</t>
  </si>
  <si>
    <t>RELIANCE d.o.o., Split</t>
  </si>
  <si>
    <t>Privredna banka Zagreb</t>
  </si>
  <si>
    <t>Ugovor o građevinsko-obrtničkim radovima rekonstrukcije krova palače "Tonoli" Makarska (naš 68/19)</t>
  </si>
  <si>
    <t>08-4100949058/19</t>
  </si>
  <si>
    <t>25.10.2019.</t>
  </si>
  <si>
    <t>70.</t>
  </si>
  <si>
    <t>KOCKA d.o.o., Šibenik</t>
  </si>
  <si>
    <t>Hrvatska poštanska banka d.d.</t>
  </si>
  <si>
    <t>Ugovor o javnoj nabavi za izvršenje usluge promocije i vizualnog identiteta - Revitalizacija kulturno-povijesne baštine zaseoka Kotišina za 3.grupu Vizualni identitet (naš 65/19)</t>
  </si>
  <si>
    <t>154-22/2019-G</t>
  </si>
  <si>
    <t>31.10.2019.</t>
  </si>
  <si>
    <t>27.01.2020.</t>
  </si>
  <si>
    <t>71.</t>
  </si>
  <si>
    <t>NOVI AMBIJENT d.o.o., Zagreb</t>
  </si>
  <si>
    <t>Agram Banka</t>
  </si>
  <si>
    <t>Opremanje Centra za posjetitelje - grupa 3. Oprema, namještaj i interpretacijski izlošci (naš 47/19)</t>
  </si>
  <si>
    <t>14.11.2019.</t>
  </si>
  <si>
    <t>14.11.2024.</t>
  </si>
  <si>
    <t>72.</t>
  </si>
  <si>
    <t>SPAN d.o.o., Zagreb</t>
  </si>
  <si>
    <t>Zagrebačka banka d.d., Zagreb</t>
  </si>
  <si>
    <t>Ugovor o nabavi multimedije Centra za posjetitelje (multimedijska oprema i pripadajuća aplikativna rješenja, uz dobavu robe potrebno je izvršiti postavljanje i montažu) naš 46/19</t>
  </si>
  <si>
    <t>20.11.2019.</t>
  </si>
  <si>
    <t>73.</t>
  </si>
  <si>
    <t>JUKIĆ-DAM d.o.o., Otok</t>
  </si>
  <si>
    <t>Imex banka d.d., Split</t>
  </si>
  <si>
    <t>Ugovor o javnoj nabavi radova - na provođenju mjera energetske obnove zgrade Podtribinskog prostora GSC-a Makarska (naš 81/19)</t>
  </si>
  <si>
    <t>449-0200-4490113404</t>
  </si>
  <si>
    <t>18.12.2019.</t>
  </si>
  <si>
    <t>OBVEZNA BILJEŠKA UZ BILANCU: POPIS UGOVORNIH ODNOSA I SLIČNO KOJI UZ ISPUNJENJE ODREĐENIH UVJETA MOGU POSTATI OBVEZA ILI IMOVINA</t>
  </si>
  <si>
    <t>1. Aneks Ugovora (iz prethodnog  retka)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</si>
</sst>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AFEC5"/>
        <bgColor indexed="64"/>
      </patternFill>
    </fill>
    <fill>
      <patternFill patternType="solid">
        <fgColor indexed="41"/>
        <bgColor indexed="64"/>
      </patternFill>
    </fill>
  </fills>
  <borders count="5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1" fillId="0" borderId="0" xfId="1"/>
    <xf numFmtId="4" fontId="1" fillId="0" borderId="0" xfId="1" applyNumberFormat="1"/>
    <xf numFmtId="0" fontId="1" fillId="0" borderId="0" xfId="1" applyAlignment="1">
      <alignment vertical="center" textRotation="180"/>
    </xf>
    <xf numFmtId="0" fontId="1" fillId="0" borderId="1" xfId="1" applyBorder="1"/>
    <xf numFmtId="4" fontId="2" fillId="2" borderId="2" xfId="1" applyNumberFormat="1" applyFont="1" applyFill="1" applyBorder="1"/>
    <xf numFmtId="0" fontId="2" fillId="2" borderId="3" xfId="1" applyFont="1" applyFill="1" applyBorder="1"/>
    <xf numFmtId="4" fontId="1" fillId="0" borderId="2" xfId="1" applyNumberFormat="1" applyBorder="1"/>
    <xf numFmtId="0" fontId="1" fillId="0" borderId="0" xfId="1" applyAlignment="1">
      <alignment wrapText="1"/>
    </xf>
    <xf numFmtId="14" fontId="1" fillId="0" borderId="0" xfId="1" applyNumberFormat="1"/>
    <xf numFmtId="49" fontId="1" fillId="0" borderId="0" xfId="1" applyNumberFormat="1"/>
    <xf numFmtId="4" fontId="1" fillId="3" borderId="0" xfId="1" applyNumberFormat="1" applyFill="1"/>
    <xf numFmtId="0" fontId="1" fillId="4" borderId="4" xfId="1" applyFill="1" applyBorder="1" applyAlignment="1">
      <alignment wrapText="1"/>
    </xf>
    <xf numFmtId="0" fontId="1" fillId="0" borderId="5" xfId="1" applyBorder="1" applyAlignment="1">
      <alignment wrapText="1"/>
    </xf>
    <xf numFmtId="0" fontId="1" fillId="0" borderId="5" xfId="1" applyBorder="1"/>
    <xf numFmtId="0" fontId="4" fillId="4" borderId="5" xfId="1" applyFont="1" applyFill="1" applyBorder="1" applyAlignment="1">
      <alignment wrapText="1"/>
    </xf>
    <xf numFmtId="14" fontId="1" fillId="0" borderId="5" xfId="1" applyNumberFormat="1" applyBorder="1"/>
    <xf numFmtId="49" fontId="1" fillId="0" borderId="5" xfId="1" applyNumberFormat="1" applyBorder="1"/>
    <xf numFmtId="0" fontId="1" fillId="5" borderId="7" xfId="1" applyFill="1" applyBorder="1" applyAlignment="1">
      <alignment horizontal="center" wrapText="1"/>
    </xf>
    <xf numFmtId="0" fontId="1" fillId="5" borderId="8" xfId="1" applyFill="1" applyBorder="1" applyAlignment="1">
      <alignment horizontal="center" wrapText="1"/>
    </xf>
    <xf numFmtId="0" fontId="1" fillId="5" borderId="9" xfId="1" applyFill="1" applyBorder="1" applyAlignment="1">
      <alignment vertical="center" textRotation="180" wrapText="1"/>
    </xf>
    <xf numFmtId="0" fontId="1" fillId="4" borderId="10" xfId="1" applyFill="1" applyBorder="1" applyAlignment="1">
      <alignment wrapText="1"/>
    </xf>
    <xf numFmtId="0" fontId="1" fillId="0" borderId="11" xfId="1" applyBorder="1" applyAlignment="1">
      <alignment wrapText="1"/>
    </xf>
    <xf numFmtId="0" fontId="1" fillId="0" borderId="11" xfId="1" applyBorder="1"/>
    <xf numFmtId="0" fontId="4" fillId="4" borderId="11" xfId="1" applyFont="1" applyFill="1" applyBorder="1" applyAlignment="1">
      <alignment wrapText="1"/>
    </xf>
    <xf numFmtId="14" fontId="1" fillId="0" borderId="11" xfId="1" applyNumberFormat="1" applyBorder="1"/>
    <xf numFmtId="49" fontId="1" fillId="0" borderId="11" xfId="1" applyNumberFormat="1" applyBorder="1"/>
    <xf numFmtId="0" fontId="1" fillId="5" borderId="14" xfId="1" applyFill="1" applyBorder="1" applyAlignment="1">
      <alignment vertical="center" textRotation="180" wrapText="1"/>
    </xf>
    <xf numFmtId="0" fontId="1" fillId="6" borderId="10" xfId="1" applyFill="1" applyBorder="1" applyAlignment="1">
      <alignment wrapText="1"/>
    </xf>
    <xf numFmtId="0" fontId="1" fillId="6" borderId="11" xfId="1" applyFill="1" applyBorder="1"/>
    <xf numFmtId="0" fontId="1" fillId="6" borderId="11" xfId="1" applyFill="1" applyBorder="1" applyAlignment="1">
      <alignment wrapText="1"/>
    </xf>
    <xf numFmtId="0" fontId="1" fillId="6" borderId="4" xfId="1" applyFill="1" applyBorder="1" applyAlignment="1">
      <alignment wrapText="1"/>
    </xf>
    <xf numFmtId="0" fontId="1" fillId="6" borderId="5" xfId="1" applyFill="1" applyBorder="1"/>
    <xf numFmtId="0" fontId="1" fillId="0" borderId="4" xfId="1" applyBorder="1" applyAlignment="1">
      <alignment wrapText="1"/>
    </xf>
    <xf numFmtId="0" fontId="1" fillId="5" borderId="18" xfId="1" applyFill="1" applyBorder="1" applyAlignment="1">
      <alignment vertical="center" textRotation="180" wrapText="1"/>
    </xf>
    <xf numFmtId="0" fontId="1" fillId="0" borderId="10" xfId="1" applyBorder="1" applyAlignment="1">
      <alignment wrapText="1"/>
    </xf>
    <xf numFmtId="0" fontId="4" fillId="0" borderId="5" xfId="1" applyFont="1" applyBorder="1" applyAlignment="1">
      <alignment wrapText="1"/>
    </xf>
    <xf numFmtId="0" fontId="1" fillId="0" borderId="10" xfId="1" applyBorder="1"/>
    <xf numFmtId="0" fontId="4" fillId="0" borderId="11" xfId="1" applyFont="1" applyBorder="1" applyAlignment="1">
      <alignment wrapText="1"/>
    </xf>
    <xf numFmtId="0" fontId="1" fillId="0" borderId="19" xfId="1" applyBorder="1"/>
    <xf numFmtId="0" fontId="1" fillId="0" borderId="20" xfId="1" applyBorder="1"/>
    <xf numFmtId="0" fontId="1" fillId="0" borderId="20" xfId="1" applyBorder="1" applyAlignment="1">
      <alignment wrapText="1"/>
    </xf>
    <xf numFmtId="49" fontId="1" fillId="0" borderId="20" xfId="1" applyNumberFormat="1" applyBorder="1"/>
    <xf numFmtId="0" fontId="1" fillId="0" borderId="4" xfId="1" applyBorder="1"/>
    <xf numFmtId="0" fontId="1" fillId="0" borderId="21" xfId="1" applyBorder="1"/>
    <xf numFmtId="0" fontId="1" fillId="0" borderId="17" xfId="1" applyBorder="1" applyAlignment="1">
      <alignment wrapText="1"/>
    </xf>
    <xf numFmtId="0" fontId="1" fillId="0" borderId="17" xfId="1" applyBorder="1"/>
    <xf numFmtId="0" fontId="4" fillId="0" borderId="17" xfId="1" applyFont="1" applyBorder="1" applyAlignment="1">
      <alignment wrapText="1"/>
    </xf>
    <xf numFmtId="49" fontId="1" fillId="0" borderId="17" xfId="1" applyNumberFormat="1" applyBorder="1"/>
    <xf numFmtId="0" fontId="1" fillId="5" borderId="22" xfId="1" applyFill="1" applyBorder="1" applyAlignment="1">
      <alignment horizontal="center" wrapText="1"/>
    </xf>
    <xf numFmtId="0" fontId="1" fillId="5" borderId="23" xfId="1" applyFill="1" applyBorder="1" applyAlignment="1">
      <alignment horizontal="center" wrapText="1"/>
    </xf>
    <xf numFmtId="0" fontId="1" fillId="5" borderId="24" xfId="1" applyFill="1" applyBorder="1" applyAlignment="1">
      <alignment horizontal="center" wrapText="1"/>
    </xf>
    <xf numFmtId="0" fontId="1" fillId="0" borderId="25" xfId="1" applyBorder="1"/>
    <xf numFmtId="0" fontId="5" fillId="0" borderId="11" xfId="1" applyFont="1" applyBorder="1" applyAlignment="1">
      <alignment wrapText="1"/>
    </xf>
    <xf numFmtId="0" fontId="1" fillId="0" borderId="28" xfId="1" applyBorder="1" applyAlignment="1">
      <alignment wrapText="1"/>
    </xf>
    <xf numFmtId="0" fontId="5" fillId="0" borderId="5" xfId="1" applyFont="1" applyBorder="1" applyAlignment="1">
      <alignment wrapText="1"/>
    </xf>
    <xf numFmtId="0" fontId="1" fillId="5" borderId="14" xfId="1" applyFill="1" applyBorder="1" applyAlignment="1">
      <alignment horizontal="center" vertical="center" textRotation="180" wrapText="1"/>
    </xf>
    <xf numFmtId="0" fontId="1" fillId="0" borderId="15" xfId="1" applyBorder="1"/>
    <xf numFmtId="0" fontId="1" fillId="0" borderId="30" xfId="1" applyBorder="1"/>
    <xf numFmtId="49" fontId="1" fillId="0" borderId="15" xfId="1" applyNumberFormat="1" applyBorder="1"/>
    <xf numFmtId="0" fontId="1" fillId="5" borderId="31" xfId="1" applyFill="1" applyBorder="1" applyAlignment="1">
      <alignment horizontal="center" wrapText="1"/>
    </xf>
    <xf numFmtId="0" fontId="1" fillId="5" borderId="32" xfId="1" applyFill="1" applyBorder="1" applyAlignment="1">
      <alignment horizontal="center" wrapText="1"/>
    </xf>
    <xf numFmtId="0" fontId="1" fillId="5" borderId="33" xfId="1" applyFill="1" applyBorder="1" applyAlignment="1">
      <alignment horizontal="center" wrapText="1"/>
    </xf>
    <xf numFmtId="0" fontId="1" fillId="5" borderId="34" xfId="1" applyFill="1" applyBorder="1" applyAlignment="1">
      <alignment horizontal="center" vertical="center" textRotation="180" wrapText="1"/>
    </xf>
    <xf numFmtId="0" fontId="1" fillId="0" borderId="15" xfId="1" applyBorder="1" applyAlignment="1">
      <alignment wrapText="1"/>
    </xf>
    <xf numFmtId="0" fontId="1" fillId="0" borderId="7" xfId="1" applyBorder="1"/>
    <xf numFmtId="0" fontId="1" fillId="0" borderId="8" xfId="1" applyBorder="1"/>
    <xf numFmtId="0" fontId="1" fillId="0" borderId="8" xfId="1" applyBorder="1" applyAlignment="1">
      <alignment wrapText="1"/>
    </xf>
    <xf numFmtId="49" fontId="1" fillId="0" borderId="8" xfId="1" applyNumberFormat="1" applyBorder="1"/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4" fillId="0" borderId="0" xfId="1" applyFont="1" applyAlignment="1">
      <alignment wrapText="1"/>
    </xf>
    <xf numFmtId="0" fontId="1" fillId="0" borderId="0" xfId="1" applyAlignment="1">
      <alignment horizontal="center" vertical="center" textRotation="180"/>
    </xf>
    <xf numFmtId="0" fontId="4" fillId="0" borderId="8" xfId="1" applyFont="1" applyBorder="1" applyAlignment="1">
      <alignment wrapText="1"/>
    </xf>
    <xf numFmtId="0" fontId="1" fillId="0" borderId="0" xfId="1" applyAlignment="1">
      <alignment horizontal="center" wrapText="1"/>
    </xf>
    <xf numFmtId="4" fontId="1" fillId="0" borderId="0" xfId="1" applyNumberFormat="1" applyAlignment="1">
      <alignment horizontal="center" wrapText="1"/>
    </xf>
    <xf numFmtId="0" fontId="1" fillId="0" borderId="2" xfId="1" applyBorder="1"/>
    <xf numFmtId="0" fontId="1" fillId="0" borderId="2" xfId="1" applyBorder="1" applyAlignment="1">
      <alignment vertical="center" textRotation="180"/>
    </xf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2" xfId="1" applyFont="1" applyBorder="1"/>
    <xf numFmtId="0" fontId="5" fillId="5" borderId="14" xfId="1" applyFont="1" applyFill="1" applyBorder="1" applyAlignment="1">
      <alignment horizontal="center" wrapText="1"/>
    </xf>
    <xf numFmtId="0" fontId="5" fillId="5" borderId="20" xfId="1" applyFont="1" applyFill="1" applyBorder="1" applyAlignment="1">
      <alignment horizontal="center" wrapText="1"/>
    </xf>
    <xf numFmtId="0" fontId="5" fillId="5" borderId="22" xfId="1" applyFont="1" applyFill="1" applyBorder="1" applyAlignment="1">
      <alignment horizontal="center" wrapText="1"/>
    </xf>
    <xf numFmtId="0" fontId="5" fillId="0" borderId="42" xfId="1" applyFont="1" applyBorder="1"/>
    <xf numFmtId="49" fontId="5" fillId="0" borderId="42" xfId="1" applyNumberFormat="1" applyFont="1" applyBorder="1"/>
    <xf numFmtId="0" fontId="5" fillId="0" borderId="42" xfId="1" applyFont="1" applyBorder="1" applyAlignment="1">
      <alignment wrapText="1"/>
    </xf>
    <xf numFmtId="4" fontId="5" fillId="0" borderId="42" xfId="1" applyNumberFormat="1" applyFont="1" applyBorder="1"/>
    <xf numFmtId="0" fontId="5" fillId="0" borderId="0" xfId="1" applyFont="1"/>
    <xf numFmtId="49" fontId="5" fillId="0" borderId="43" xfId="1" applyNumberFormat="1" applyFont="1" applyBorder="1"/>
    <xf numFmtId="0" fontId="5" fillId="0" borderId="0" xfId="1" applyFont="1" applyAlignment="1">
      <alignment wrapText="1"/>
    </xf>
    <xf numFmtId="0" fontId="5" fillId="0" borderId="43" xfId="1" applyFont="1" applyBorder="1"/>
    <xf numFmtId="0" fontId="5" fillId="5" borderId="18" xfId="1" applyFont="1" applyFill="1" applyBorder="1" applyAlignment="1">
      <alignment horizontal="center" wrapText="1"/>
    </xf>
    <xf numFmtId="0" fontId="5" fillId="5" borderId="15" xfId="1" applyFont="1" applyFill="1" applyBorder="1" applyAlignment="1">
      <alignment horizontal="center" wrapText="1"/>
    </xf>
    <xf numFmtId="0" fontId="5" fillId="5" borderId="8" xfId="1" applyFont="1" applyFill="1" applyBorder="1" applyAlignment="1">
      <alignment horizontal="center" wrapText="1"/>
    </xf>
    <xf numFmtId="0" fontId="5" fillId="5" borderId="7" xfId="1" applyFont="1" applyFill="1" applyBorder="1" applyAlignment="1">
      <alignment horizontal="center" wrapText="1"/>
    </xf>
    <xf numFmtId="49" fontId="5" fillId="0" borderId="11" xfId="1" applyNumberFormat="1" applyFont="1" applyBorder="1"/>
    <xf numFmtId="0" fontId="5" fillId="0" borderId="11" xfId="1" applyFont="1" applyBorder="1"/>
    <xf numFmtId="0" fontId="5" fillId="0" borderId="10" xfId="1" applyFont="1" applyBorder="1" applyAlignment="1">
      <alignment wrapText="1"/>
    </xf>
    <xf numFmtId="0" fontId="0" fillId="0" borderId="44" xfId="0" applyBorder="1"/>
    <xf numFmtId="0" fontId="0" fillId="0" borderId="43" xfId="0" applyBorder="1"/>
    <xf numFmtId="0" fontId="5" fillId="5" borderId="9" xfId="1" applyFont="1" applyFill="1" applyBorder="1" applyAlignment="1">
      <alignment horizontal="center" wrapText="1"/>
    </xf>
    <xf numFmtId="0" fontId="1" fillId="0" borderId="28" xfId="1" applyBorder="1"/>
    <xf numFmtId="49" fontId="5" fillId="0" borderId="5" xfId="1" applyNumberFormat="1" applyFont="1" applyBorder="1"/>
    <xf numFmtId="0" fontId="5" fillId="0" borderId="5" xfId="1" applyFont="1" applyBorder="1"/>
    <xf numFmtId="0" fontId="5" fillId="0" borderId="17" xfId="1" applyFont="1" applyBorder="1"/>
    <xf numFmtId="0" fontId="5" fillId="0" borderId="17" xfId="1" applyFont="1" applyBorder="1" applyAlignment="1">
      <alignment wrapText="1"/>
    </xf>
    <xf numFmtId="0" fontId="5" fillId="0" borderId="46" xfId="1" applyFont="1" applyBorder="1" applyAlignment="1">
      <alignment wrapText="1"/>
    </xf>
    <xf numFmtId="0" fontId="1" fillId="0" borderId="47" xfId="1" applyBorder="1"/>
    <xf numFmtId="49" fontId="5" fillId="0" borderId="17" xfId="1" applyNumberFormat="1" applyFont="1" applyBorder="1"/>
    <xf numFmtId="0" fontId="5" fillId="0" borderId="20" xfId="1" applyFont="1" applyBorder="1" applyAlignment="1">
      <alignment wrapText="1"/>
    </xf>
    <xf numFmtId="0" fontId="5" fillId="0" borderId="48" xfId="1" applyFont="1" applyBorder="1" applyAlignment="1">
      <alignment wrapText="1"/>
    </xf>
    <xf numFmtId="4" fontId="1" fillId="0" borderId="1" xfId="1" applyNumberFormat="1" applyBorder="1"/>
    <xf numFmtId="14" fontId="1" fillId="0" borderId="5" xfId="1" applyNumberFormat="1" applyBorder="1" applyAlignment="1">
      <alignment horizontal="left" wrapText="1"/>
    </xf>
    <xf numFmtId="0" fontId="5" fillId="0" borderId="4" xfId="1" applyFont="1" applyBorder="1" applyAlignment="1">
      <alignment wrapText="1"/>
    </xf>
    <xf numFmtId="0" fontId="1" fillId="0" borderId="36" xfId="1" applyBorder="1"/>
    <xf numFmtId="14" fontId="1" fillId="0" borderId="17" xfId="1" applyNumberFormat="1" applyBorder="1" applyAlignment="1">
      <alignment horizontal="left" wrapText="1"/>
    </xf>
    <xf numFmtId="0" fontId="5" fillId="0" borderId="21" xfId="1" applyFont="1" applyBorder="1" applyAlignment="1">
      <alignment wrapText="1"/>
    </xf>
    <xf numFmtId="14" fontId="5" fillId="0" borderId="5" xfId="1" applyNumberFormat="1" applyFont="1" applyBorder="1"/>
    <xf numFmtId="0" fontId="5" fillId="0" borderId="39" xfId="1" applyFont="1" applyBorder="1" applyAlignment="1">
      <alignment wrapText="1"/>
    </xf>
    <xf numFmtId="0" fontId="5" fillId="0" borderId="25" xfId="1" applyFont="1" applyBorder="1"/>
    <xf numFmtId="49" fontId="5" fillId="0" borderId="25" xfId="1" applyNumberFormat="1" applyFont="1" applyBorder="1"/>
    <xf numFmtId="0" fontId="5" fillId="0" borderId="25" xfId="1" applyFont="1" applyBorder="1" applyAlignment="1">
      <alignment wrapText="1"/>
    </xf>
    <xf numFmtId="4" fontId="1" fillId="0" borderId="43" xfId="1" applyNumberFormat="1" applyBorder="1"/>
    <xf numFmtId="0" fontId="10" fillId="2" borderId="3" xfId="1" applyFont="1" applyFill="1" applyBorder="1"/>
    <xf numFmtId="4" fontId="10" fillId="2" borderId="49" xfId="1" applyNumberFormat="1" applyFont="1" applyFill="1" applyBorder="1"/>
    <xf numFmtId="0" fontId="1" fillId="0" borderId="0" xfId="2" applyAlignment="1">
      <alignment vertical="center" textRotation="180"/>
    </xf>
    <xf numFmtId="0" fontId="7" fillId="0" borderId="0" xfId="2" applyFont="1"/>
    <xf numFmtId="0" fontId="1" fillId="0" borderId="0" xfId="2"/>
    <xf numFmtId="0" fontId="11" fillId="0" borderId="0" xfId="2" applyFont="1"/>
    <xf numFmtId="0" fontId="12" fillId="0" borderId="0" xfId="2" applyFont="1"/>
    <xf numFmtId="0" fontId="1" fillId="0" borderId="2" xfId="2" applyBorder="1"/>
    <xf numFmtId="0" fontId="1" fillId="5" borderId="18" xfId="2" applyFill="1" applyBorder="1" applyAlignment="1">
      <alignment vertical="center" textRotation="180" wrapText="1"/>
    </xf>
    <xf numFmtId="0" fontId="1" fillId="5" borderId="8" xfId="2" applyFill="1" applyBorder="1" applyAlignment="1">
      <alignment wrapText="1"/>
    </xf>
    <xf numFmtId="0" fontId="1" fillId="5" borderId="7" xfId="2" applyFill="1" applyBorder="1" applyAlignment="1">
      <alignment wrapText="1"/>
    </xf>
    <xf numFmtId="0" fontId="1" fillId="0" borderId="5" xfId="2" applyBorder="1"/>
    <xf numFmtId="49" fontId="1" fillId="0" borderId="5" xfId="2" applyNumberFormat="1" applyBorder="1"/>
    <xf numFmtId="0" fontId="1" fillId="0" borderId="5" xfId="2" applyBorder="1" applyAlignment="1">
      <alignment wrapText="1"/>
    </xf>
    <xf numFmtId="0" fontId="1" fillId="0" borderId="30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11" xfId="2" applyBorder="1"/>
    <xf numFmtId="49" fontId="1" fillId="0" borderId="11" xfId="2" applyNumberFormat="1" applyBorder="1"/>
    <xf numFmtId="0" fontId="1" fillId="0" borderId="11" xfId="2" applyBorder="1" applyAlignment="1">
      <alignment wrapText="1"/>
    </xf>
    <xf numFmtId="0" fontId="1" fillId="0" borderId="10" xfId="2" applyBorder="1" applyAlignment="1">
      <alignment wrapText="1"/>
    </xf>
    <xf numFmtId="4" fontId="1" fillId="0" borderId="0" xfId="2" applyNumberFormat="1"/>
    <xf numFmtId="0" fontId="13" fillId="2" borderId="0" xfId="3" applyFont="1" applyFill="1"/>
    <xf numFmtId="4" fontId="13" fillId="2" borderId="0" xfId="3" applyNumberFormat="1" applyFont="1" applyFill="1"/>
    <xf numFmtId="0" fontId="1" fillId="5" borderId="6" xfId="2" applyFill="1" applyBorder="1" applyAlignment="1">
      <alignment wrapText="1"/>
    </xf>
    <xf numFmtId="0" fontId="1" fillId="5" borderId="20" xfId="2" applyFill="1" applyBorder="1" applyAlignment="1">
      <alignment wrapText="1"/>
    </xf>
    <xf numFmtId="0" fontId="1" fillId="5" borderId="22" xfId="2" applyFill="1" applyBorder="1" applyAlignment="1">
      <alignment wrapText="1"/>
    </xf>
    <xf numFmtId="14" fontId="1" fillId="0" borderId="5" xfId="2" applyNumberFormat="1" applyBorder="1"/>
    <xf numFmtId="0" fontId="1" fillId="0" borderId="5" xfId="2" applyBorder="1" applyAlignment="1">
      <alignment horizontal="left"/>
    </xf>
    <xf numFmtId="0" fontId="1" fillId="0" borderId="17" xfId="2" applyBorder="1" applyAlignment="1">
      <alignment wrapText="1"/>
    </xf>
    <xf numFmtId="14" fontId="1" fillId="0" borderId="5" xfId="2" applyNumberFormat="1" applyBorder="1" applyAlignment="1">
      <alignment horizontal="left"/>
    </xf>
    <xf numFmtId="0" fontId="4" fillId="0" borderId="5" xfId="2" applyFont="1" applyBorder="1" applyAlignment="1">
      <alignment wrapText="1"/>
    </xf>
    <xf numFmtId="14" fontId="1" fillId="0" borderId="11" xfId="2" applyNumberFormat="1" applyBorder="1" applyAlignment="1">
      <alignment horizontal="left"/>
    </xf>
    <xf numFmtId="0" fontId="1" fillId="0" borderId="27" xfId="2" applyBorder="1" applyAlignment="1">
      <alignment wrapText="1"/>
    </xf>
    <xf numFmtId="0" fontId="4" fillId="0" borderId="11" xfId="2" applyFont="1" applyBorder="1" applyAlignment="1">
      <alignment wrapText="1"/>
    </xf>
    <xf numFmtId="49" fontId="1" fillId="0" borderId="5" xfId="2" applyNumberFormat="1" applyBorder="1" applyAlignment="1">
      <alignment wrapText="1"/>
    </xf>
    <xf numFmtId="49" fontId="1" fillId="0" borderId="11" xfId="2" applyNumberFormat="1" applyBorder="1" applyAlignment="1">
      <alignment wrapText="1"/>
    </xf>
    <xf numFmtId="0" fontId="0" fillId="5" borderId="18" xfId="0" applyFill="1" applyBorder="1" applyAlignment="1">
      <alignment vertical="center" textRotation="180" wrapText="1"/>
    </xf>
    <xf numFmtId="0" fontId="0" fillId="5" borderId="6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0" borderId="5" xfId="0" applyBorder="1"/>
    <xf numFmtId="49" fontId="0" fillId="0" borderId="5" xfId="0" applyNumberFormat="1" applyBorder="1" applyAlignment="1">
      <alignment wrapText="1"/>
    </xf>
    <xf numFmtId="14" fontId="0" fillId="0" borderId="5" xfId="0" applyNumberFormat="1" applyBorder="1" applyAlignment="1">
      <alignment horizontal="left"/>
    </xf>
    <xf numFmtId="0" fontId="0" fillId="0" borderId="5" xfId="0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/>
    <xf numFmtId="49" fontId="0" fillId="0" borderId="11" xfId="0" applyNumberFormat="1" applyBorder="1" applyAlignment="1">
      <alignment wrapText="1"/>
    </xf>
    <xf numFmtId="14" fontId="0" fillId="0" borderId="11" xfId="0" applyNumberFormat="1" applyBorder="1" applyAlignment="1">
      <alignment horizontal="left"/>
    </xf>
    <xf numFmtId="0" fontId="0" fillId="0" borderId="27" xfId="0" applyBorder="1" applyAlignment="1">
      <alignment wrapText="1"/>
    </xf>
    <xf numFmtId="0" fontId="0" fillId="0" borderId="11" xfId="0" applyBorder="1" applyAlignment="1">
      <alignment wrapText="1"/>
    </xf>
    <xf numFmtId="0" fontId="4" fillId="0" borderId="11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5" borderId="8" xfId="0" applyFill="1" applyBorder="1" applyAlignment="1">
      <alignment wrapText="1"/>
    </xf>
    <xf numFmtId="0" fontId="0" fillId="5" borderId="15" xfId="0" applyFill="1" applyBorder="1" applyAlignment="1">
      <alignment wrapText="1"/>
    </xf>
    <xf numFmtId="14" fontId="0" fillId="0" borderId="5" xfId="0" applyNumberFormat="1" applyBorder="1"/>
    <xf numFmtId="0" fontId="1" fillId="5" borderId="23" xfId="1" applyFill="1" applyBorder="1" applyAlignment="1">
      <alignment wrapText="1"/>
    </xf>
    <xf numFmtId="0" fontId="1" fillId="5" borderId="8" xfId="1" applyFill="1" applyBorder="1" applyAlignment="1">
      <alignment wrapText="1"/>
    </xf>
    <xf numFmtId="0" fontId="1" fillId="5" borderId="7" xfId="1" applyFill="1" applyBorder="1" applyAlignment="1">
      <alignment wrapText="1"/>
    </xf>
    <xf numFmtId="49" fontId="1" fillId="0" borderId="11" xfId="1" applyNumberFormat="1" applyBorder="1" applyAlignment="1">
      <alignment wrapText="1"/>
    </xf>
    <xf numFmtId="4" fontId="1" fillId="0" borderId="27" xfId="1" applyNumberFormat="1" applyBorder="1" applyAlignment="1">
      <alignment wrapText="1"/>
    </xf>
    <xf numFmtId="0" fontId="1" fillId="0" borderId="27" xfId="1" applyBorder="1" applyAlignment="1">
      <alignment wrapText="1"/>
    </xf>
    <xf numFmtId="0" fontId="1" fillId="0" borderId="27" xfId="1" applyBorder="1"/>
    <xf numFmtId="0" fontId="1" fillId="0" borderId="26" xfId="1" applyBorder="1"/>
    <xf numFmtId="0" fontId="1" fillId="0" borderId="0" xfId="4"/>
    <xf numFmtId="0" fontId="1" fillId="0" borderId="0" xfId="4" applyAlignment="1">
      <alignment horizontal="right"/>
    </xf>
    <xf numFmtId="0" fontId="14" fillId="0" borderId="0" xfId="4" applyFont="1"/>
    <xf numFmtId="0" fontId="14" fillId="0" borderId="0" xfId="4" applyFont="1" applyAlignment="1">
      <alignment horizontal="right"/>
    </xf>
    <xf numFmtId="0" fontId="14" fillId="8" borderId="5" xfId="4" applyFont="1" applyFill="1" applyBorder="1"/>
    <xf numFmtId="0" fontId="14" fillId="8" borderId="5" xfId="4" applyFont="1" applyFill="1" applyBorder="1" applyAlignment="1">
      <alignment wrapText="1"/>
    </xf>
    <xf numFmtId="0" fontId="14" fillId="8" borderId="5" xfId="4" applyFont="1" applyFill="1" applyBorder="1" applyAlignment="1">
      <alignment horizontal="right" wrapText="1"/>
    </xf>
    <xf numFmtId="0" fontId="14" fillId="3" borderId="5" xfId="4" applyFont="1" applyFill="1" applyBorder="1"/>
    <xf numFmtId="14" fontId="14" fillId="3" borderId="5" xfId="4" applyNumberFormat="1" applyFont="1" applyFill="1" applyBorder="1"/>
    <xf numFmtId="4" fontId="14" fillId="3" borderId="5" xfId="4" applyNumberFormat="1" applyFont="1" applyFill="1" applyBorder="1"/>
    <xf numFmtId="0" fontId="14" fillId="3" borderId="5" xfId="1" applyFont="1" applyFill="1" applyBorder="1" applyAlignment="1">
      <alignment horizontal="left" wrapText="1"/>
    </xf>
    <xf numFmtId="0" fontId="14" fillId="3" borderId="5" xfId="4" applyFont="1" applyFill="1" applyBorder="1" applyAlignment="1">
      <alignment wrapText="1"/>
    </xf>
    <xf numFmtId="0" fontId="14" fillId="3" borderId="5" xfId="1" applyFont="1" applyFill="1" applyBorder="1" applyAlignment="1">
      <alignment wrapText="1"/>
    </xf>
    <xf numFmtId="0" fontId="15" fillId="3" borderId="5" xfId="4" applyFont="1" applyFill="1" applyBorder="1" applyAlignment="1">
      <alignment horizontal="right" wrapText="1"/>
    </xf>
    <xf numFmtId="0" fontId="14" fillId="3" borderId="5" xfId="4" applyFont="1" applyFill="1" applyBorder="1" applyAlignment="1">
      <alignment horizontal="left" wrapText="1"/>
    </xf>
    <xf numFmtId="4" fontId="16" fillId="0" borderId="0" xfId="4" applyNumberFormat="1" applyFont="1"/>
    <xf numFmtId="0" fontId="0" fillId="0" borderId="17" xfId="0" applyBorder="1" applyAlignment="1">
      <alignment wrapText="1"/>
    </xf>
    <xf numFmtId="0" fontId="1" fillId="0" borderId="25" xfId="2" applyBorder="1"/>
    <xf numFmtId="0" fontId="0" fillId="0" borderId="21" xfId="0" applyBorder="1" applyAlignment="1">
      <alignment wrapText="1"/>
    </xf>
    <xf numFmtId="0" fontId="0" fillId="0" borderId="17" xfId="0" applyBorder="1"/>
    <xf numFmtId="0" fontId="1" fillId="5" borderId="16" xfId="1" applyFill="1" applyBorder="1" applyAlignment="1">
      <alignment horizontal="center" vertical="center" textRotation="180" wrapText="1"/>
    </xf>
    <xf numFmtId="0" fontId="1" fillId="5" borderId="13" xfId="1" applyFill="1" applyBorder="1" applyAlignment="1">
      <alignment horizontal="center" vertical="center" textRotation="180" wrapText="1"/>
    </xf>
    <xf numFmtId="0" fontId="4" fillId="0" borderId="17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1" fillId="5" borderId="14" xfId="1" applyFill="1" applyBorder="1" applyAlignment="1">
      <alignment horizontal="center" vertical="center" textRotation="180" wrapText="1"/>
    </xf>
    <xf numFmtId="0" fontId="1" fillId="5" borderId="6" xfId="1" applyFill="1" applyBorder="1" applyAlignment="1">
      <alignment horizontal="center" vertical="center" textRotation="180" wrapText="1"/>
    </xf>
    <xf numFmtId="0" fontId="1" fillId="5" borderId="12" xfId="1" applyFill="1" applyBorder="1" applyAlignment="1">
      <alignment horizontal="center" vertical="center" textRotation="180" wrapText="1"/>
    </xf>
    <xf numFmtId="0" fontId="2" fillId="0" borderId="0" xfId="1" applyFont="1" applyAlignment="1">
      <alignment horizontal="center" wrapText="1"/>
    </xf>
    <xf numFmtId="0" fontId="1" fillId="0" borderId="21" xfId="1" applyBorder="1" applyAlignment="1">
      <alignment horizontal="left"/>
    </xf>
    <xf numFmtId="0" fontId="1" fillId="0" borderId="26" xfId="1" applyBorder="1" applyAlignment="1">
      <alignment horizontal="left"/>
    </xf>
    <xf numFmtId="0" fontId="1" fillId="5" borderId="18" xfId="1" applyFill="1" applyBorder="1" applyAlignment="1">
      <alignment horizontal="center" vertical="center" textRotation="180"/>
    </xf>
    <xf numFmtId="0" fontId="1" fillId="5" borderId="36" xfId="1" applyFill="1" applyBorder="1" applyAlignment="1">
      <alignment horizontal="center" vertical="center" textRotation="180"/>
    </xf>
    <xf numFmtId="0" fontId="1" fillId="5" borderId="35" xfId="1" applyFill="1" applyBorder="1" applyAlignment="1">
      <alignment horizontal="center" vertical="center" textRotation="180"/>
    </xf>
    <xf numFmtId="0" fontId="1" fillId="0" borderId="39" xfId="1" applyBorder="1" applyAlignment="1">
      <alignment horizontal="left"/>
    </xf>
    <xf numFmtId="0" fontId="1" fillId="0" borderId="38" xfId="1" applyBorder="1" applyAlignment="1">
      <alignment horizontal="left"/>
    </xf>
    <xf numFmtId="0" fontId="1" fillId="0" borderId="37" xfId="1" applyBorder="1" applyAlignment="1">
      <alignment horizontal="left"/>
    </xf>
    <xf numFmtId="0" fontId="1" fillId="5" borderId="14" xfId="1" applyFill="1" applyBorder="1" applyAlignment="1">
      <alignment horizontal="center" vertical="center" textRotation="180"/>
    </xf>
    <xf numFmtId="0" fontId="1" fillId="5" borderId="16" xfId="1" applyFill="1" applyBorder="1" applyAlignment="1">
      <alignment horizontal="center" vertical="center" textRotation="180"/>
    </xf>
    <xf numFmtId="0" fontId="1" fillId="5" borderId="13" xfId="1" applyFill="1" applyBorder="1" applyAlignment="1">
      <alignment horizontal="center" vertical="center" textRotation="180"/>
    </xf>
    <xf numFmtId="0" fontId="1" fillId="5" borderId="29" xfId="1" applyFill="1" applyBorder="1" applyAlignment="1">
      <alignment horizontal="center" vertical="center" textRotation="180"/>
    </xf>
    <xf numFmtId="0" fontId="1" fillId="0" borderId="17" xfId="1" applyBorder="1" applyAlignment="1">
      <alignment horizontal="left" wrapText="1"/>
    </xf>
    <xf numFmtId="0" fontId="1" fillId="0" borderId="27" xfId="1" applyBorder="1" applyAlignment="1">
      <alignment horizontal="left" wrapText="1"/>
    </xf>
    <xf numFmtId="0" fontId="4" fillId="0" borderId="17" xfId="1" applyFont="1" applyBorder="1" applyAlignment="1">
      <alignment horizontal="left" wrapText="1"/>
    </xf>
    <xf numFmtId="0" fontId="4" fillId="0" borderId="27" xfId="1" applyFont="1" applyBorder="1" applyAlignment="1">
      <alignment horizontal="left" wrapText="1"/>
    </xf>
    <xf numFmtId="0" fontId="1" fillId="7" borderId="40" xfId="1" applyFill="1" applyBorder="1" applyAlignment="1">
      <alignment horizontal="center" vertical="center" textRotation="90" wrapText="1"/>
    </xf>
    <xf numFmtId="0" fontId="1" fillId="7" borderId="41" xfId="1" applyFill="1" applyBorder="1" applyAlignment="1">
      <alignment horizontal="center" vertical="center" textRotation="90" wrapText="1"/>
    </xf>
    <xf numFmtId="0" fontId="1" fillId="7" borderId="45" xfId="1" applyFill="1" applyBorder="1" applyAlignment="1">
      <alignment horizontal="center" vertical="center" textRotation="90" wrapText="1"/>
    </xf>
    <xf numFmtId="0" fontId="1" fillId="5" borderId="16" xfId="2" applyFill="1" applyBorder="1" applyAlignment="1">
      <alignment horizontal="center" vertical="center" textRotation="180" wrapText="1"/>
    </xf>
    <xf numFmtId="0" fontId="1" fillId="5" borderId="13" xfId="2" applyFill="1" applyBorder="1" applyAlignment="1">
      <alignment horizontal="center" vertical="center" textRotation="180" wrapText="1"/>
    </xf>
    <xf numFmtId="0" fontId="1" fillId="5" borderId="29" xfId="2" applyFill="1" applyBorder="1" applyAlignment="1">
      <alignment horizontal="center" vertical="center" textRotation="180" wrapText="1"/>
    </xf>
    <xf numFmtId="0" fontId="0" fillId="5" borderId="16" xfId="0" applyFill="1" applyBorder="1" applyAlignment="1">
      <alignment horizontal="center" vertical="center" textRotation="180" wrapText="1"/>
    </xf>
    <xf numFmtId="0" fontId="0" fillId="5" borderId="13" xfId="0" applyFill="1" applyBorder="1" applyAlignment="1">
      <alignment horizontal="center" vertical="center" textRotation="180" wrapText="1"/>
    </xf>
    <xf numFmtId="0" fontId="1" fillId="4" borderId="5" xfId="1" applyFill="1" applyBorder="1" applyAlignment="1">
      <alignment wrapText="1"/>
    </xf>
    <xf numFmtId="0" fontId="1" fillId="4" borderId="5" xfId="1" applyFill="1" applyBorder="1"/>
    <xf numFmtId="0" fontId="8" fillId="0" borderId="5" xfId="2" applyFont="1" applyBorder="1" applyAlignment="1">
      <alignment wrapText="1"/>
    </xf>
  </cellXfs>
  <cellStyles count="5">
    <cellStyle name="Normalno" xfId="0" builtinId="0"/>
    <cellStyle name="Normalno 2" xfId="1" xr:uid="{EA5DC191-EDAC-49D1-A7EB-20DB38C9FABE}"/>
    <cellStyle name="Normalno 2 2" xfId="2" xr:uid="{A39E0852-AC68-4383-9E55-28B8180A5ADF}"/>
    <cellStyle name="Normalno 3" xfId="3" xr:uid="{E744EB0E-E867-4799-BD1B-6D1D47214309}"/>
    <cellStyle name="Normalno 4" xfId="4" xr:uid="{3A670831-10C2-472A-9172-A5D83A715C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12BAF-7769-441E-9F76-8FFE69A33322}">
  <sheetPr>
    <pageSetUpPr fitToPage="1"/>
  </sheetPr>
  <dimension ref="A1:N193"/>
  <sheetViews>
    <sheetView tabSelected="1" topLeftCell="A184" zoomScale="80" zoomScaleNormal="80" workbookViewId="0">
      <selection activeCell="I75" sqref="I75"/>
    </sheetView>
  </sheetViews>
  <sheetFormatPr defaultColWidth="9.109375" defaultRowHeight="13.2" x14ac:dyDescent="0.25"/>
  <cols>
    <col min="1" max="1" width="3.88671875" style="3" customWidth="1"/>
    <col min="2" max="2" width="4.6640625" style="1" customWidth="1"/>
    <col min="3" max="3" width="7.88671875" style="1" customWidth="1"/>
    <col min="4" max="4" width="11.33203125" style="1" customWidth="1"/>
    <col min="5" max="5" width="11.44140625" style="1" customWidth="1"/>
    <col min="6" max="6" width="19.109375" style="1" customWidth="1"/>
    <col min="7" max="7" width="27.6640625" style="1" customWidth="1"/>
    <col min="8" max="8" width="33.88671875" style="1" customWidth="1"/>
    <col min="9" max="10" width="10.33203125" style="1" customWidth="1"/>
    <col min="11" max="11" width="11.6640625" style="1" customWidth="1"/>
    <col min="12" max="12" width="18.5546875" style="1" customWidth="1"/>
    <col min="13" max="13" width="18.44140625" style="2" customWidth="1"/>
    <col min="14" max="16384" width="9.109375" style="1"/>
  </cols>
  <sheetData>
    <row r="1" spans="1:13" ht="15" x14ac:dyDescent="0.25">
      <c r="B1" s="79" t="s">
        <v>431</v>
      </c>
    </row>
    <row r="2" spans="1:13" ht="15" x14ac:dyDescent="0.25">
      <c r="B2" s="79"/>
    </row>
    <row r="3" spans="1:13" ht="49.8" customHeight="1" x14ac:dyDescent="0.3">
      <c r="B3" s="216" t="s">
        <v>615</v>
      </c>
      <c r="C3" s="216"/>
      <c r="D3" s="216"/>
      <c r="E3" s="216"/>
      <c r="F3" s="216"/>
      <c r="G3" s="216"/>
      <c r="H3" s="216"/>
      <c r="I3" s="216"/>
      <c r="J3" s="216"/>
      <c r="K3" s="216"/>
    </row>
    <row r="4" spans="1:13" ht="21.6" customHeight="1" x14ac:dyDescent="0.3">
      <c r="B4" s="78" t="s">
        <v>429</v>
      </c>
    </row>
    <row r="5" spans="1:13" ht="13.8" thickBo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3" s="74" customFormat="1" ht="49.65" customHeight="1" thickTop="1" thickBot="1" x14ac:dyDescent="0.3">
      <c r="A6" s="63" t="s">
        <v>428</v>
      </c>
      <c r="B6" s="62" t="s">
        <v>31</v>
      </c>
      <c r="C6" s="61" t="s">
        <v>30</v>
      </c>
      <c r="D6" s="61" t="s">
        <v>29</v>
      </c>
      <c r="E6" s="61" t="s">
        <v>28</v>
      </c>
      <c r="F6" s="61" t="s">
        <v>27</v>
      </c>
      <c r="G6" s="61" t="s">
        <v>26</v>
      </c>
      <c r="H6" s="61" t="s">
        <v>25</v>
      </c>
      <c r="I6" s="61" t="s">
        <v>24</v>
      </c>
      <c r="J6" s="61" t="s">
        <v>23</v>
      </c>
      <c r="K6" s="61" t="s">
        <v>22</v>
      </c>
      <c r="L6" s="60" t="s">
        <v>21</v>
      </c>
      <c r="M6" s="75"/>
    </row>
    <row r="7" spans="1:13" ht="37.5" customHeight="1" thickTop="1" x14ac:dyDescent="0.25">
      <c r="A7" s="219" t="s">
        <v>427</v>
      </c>
      <c r="B7" s="66" t="s">
        <v>19</v>
      </c>
      <c r="C7" s="68" t="s">
        <v>426</v>
      </c>
      <c r="D7" s="66" t="s">
        <v>369</v>
      </c>
      <c r="E7" s="66" t="s">
        <v>368</v>
      </c>
      <c r="F7" s="67" t="s">
        <v>15</v>
      </c>
      <c r="G7" s="67" t="s">
        <v>149</v>
      </c>
      <c r="H7" s="73" t="s">
        <v>178</v>
      </c>
      <c r="I7" s="66"/>
      <c r="J7" s="66"/>
      <c r="K7" s="66" t="s">
        <v>177</v>
      </c>
      <c r="L7" s="65" t="s">
        <v>425</v>
      </c>
      <c r="M7" s="2">
        <v>0</v>
      </c>
    </row>
    <row r="8" spans="1:13" ht="26.4" x14ac:dyDescent="0.25">
      <c r="A8" s="220"/>
      <c r="B8" s="14" t="s">
        <v>11</v>
      </c>
      <c r="C8" s="17" t="s">
        <v>424</v>
      </c>
      <c r="D8" s="14" t="s">
        <v>369</v>
      </c>
      <c r="E8" s="14" t="s">
        <v>368</v>
      </c>
      <c r="F8" s="64" t="s">
        <v>15</v>
      </c>
      <c r="G8" s="13" t="s">
        <v>149</v>
      </c>
      <c r="H8" s="36" t="s">
        <v>178</v>
      </c>
      <c r="I8" s="14"/>
      <c r="J8" s="14"/>
      <c r="K8" s="14"/>
      <c r="L8" s="43"/>
      <c r="M8" s="2">
        <v>10000</v>
      </c>
    </row>
    <row r="9" spans="1:13" ht="26.4" x14ac:dyDescent="0.25">
      <c r="A9" s="220"/>
      <c r="B9" s="14" t="s">
        <v>7</v>
      </c>
      <c r="C9" s="17" t="s">
        <v>423</v>
      </c>
      <c r="D9" s="14" t="s">
        <v>369</v>
      </c>
      <c r="E9" s="14" t="s">
        <v>368</v>
      </c>
      <c r="F9" s="64" t="s">
        <v>15</v>
      </c>
      <c r="G9" s="13" t="s">
        <v>149</v>
      </c>
      <c r="H9" s="36" t="s">
        <v>178</v>
      </c>
      <c r="I9" s="14"/>
      <c r="J9" s="14"/>
      <c r="K9" s="14" t="s">
        <v>356</v>
      </c>
      <c r="L9" s="43" t="s">
        <v>422</v>
      </c>
      <c r="M9" s="2">
        <v>0</v>
      </c>
    </row>
    <row r="10" spans="1:13" ht="26.4" x14ac:dyDescent="0.25">
      <c r="A10" s="220"/>
      <c r="B10" s="14" t="s">
        <v>41</v>
      </c>
      <c r="C10" s="17" t="s">
        <v>421</v>
      </c>
      <c r="D10" s="14" t="s">
        <v>369</v>
      </c>
      <c r="E10" s="14" t="s">
        <v>368</v>
      </c>
      <c r="F10" s="64" t="s">
        <v>15</v>
      </c>
      <c r="G10" s="13" t="s">
        <v>149</v>
      </c>
      <c r="H10" s="36" t="s">
        <v>178</v>
      </c>
      <c r="I10" s="14"/>
      <c r="J10" s="14"/>
      <c r="K10" s="14"/>
      <c r="L10" s="43"/>
      <c r="M10" s="2">
        <v>10000</v>
      </c>
    </row>
    <row r="11" spans="1:13" ht="26.4" x14ac:dyDescent="0.25">
      <c r="A11" s="220"/>
      <c r="B11" s="14" t="s">
        <v>37</v>
      </c>
      <c r="C11" s="17" t="s">
        <v>420</v>
      </c>
      <c r="D11" s="14" t="s">
        <v>369</v>
      </c>
      <c r="E11" s="14" t="s">
        <v>368</v>
      </c>
      <c r="F11" s="64" t="s">
        <v>15</v>
      </c>
      <c r="G11" s="13" t="s">
        <v>149</v>
      </c>
      <c r="H11" s="36" t="s">
        <v>178</v>
      </c>
      <c r="I11" s="14"/>
      <c r="J11" s="14"/>
      <c r="K11" s="14" t="s">
        <v>177</v>
      </c>
      <c r="L11" s="43" t="s">
        <v>419</v>
      </c>
      <c r="M11" s="2">
        <v>0</v>
      </c>
    </row>
    <row r="12" spans="1:13" ht="26.4" x14ac:dyDescent="0.25">
      <c r="A12" s="220"/>
      <c r="B12" s="14" t="s">
        <v>139</v>
      </c>
      <c r="C12" s="17" t="s">
        <v>418</v>
      </c>
      <c r="D12" s="14" t="s">
        <v>369</v>
      </c>
      <c r="E12" s="14" t="s">
        <v>368</v>
      </c>
      <c r="F12" s="64" t="s">
        <v>15</v>
      </c>
      <c r="G12" s="13" t="s">
        <v>149</v>
      </c>
      <c r="H12" s="36" t="s">
        <v>178</v>
      </c>
      <c r="I12" s="14"/>
      <c r="J12" s="14"/>
      <c r="K12" s="14"/>
      <c r="L12" s="43"/>
      <c r="M12" s="2">
        <v>10000</v>
      </c>
    </row>
    <row r="13" spans="1:13" ht="26.4" x14ac:dyDescent="0.25">
      <c r="A13" s="220"/>
      <c r="B13" s="14" t="s">
        <v>133</v>
      </c>
      <c r="C13" s="17" t="s">
        <v>417</v>
      </c>
      <c r="D13" s="14" t="s">
        <v>369</v>
      </c>
      <c r="E13" s="14" t="s">
        <v>368</v>
      </c>
      <c r="F13" s="64" t="s">
        <v>15</v>
      </c>
      <c r="G13" s="13" t="s">
        <v>149</v>
      </c>
      <c r="H13" s="36" t="s">
        <v>178</v>
      </c>
      <c r="I13" s="14"/>
      <c r="J13" s="14"/>
      <c r="K13" s="14" t="s">
        <v>177</v>
      </c>
      <c r="L13" s="43" t="s">
        <v>416</v>
      </c>
      <c r="M13" s="2">
        <v>0</v>
      </c>
    </row>
    <row r="14" spans="1:13" ht="26.4" x14ac:dyDescent="0.25">
      <c r="A14" s="220"/>
      <c r="B14" s="14" t="s">
        <v>241</v>
      </c>
      <c r="C14" s="17" t="s">
        <v>415</v>
      </c>
      <c r="D14" s="14" t="s">
        <v>369</v>
      </c>
      <c r="E14" s="14" t="s">
        <v>368</v>
      </c>
      <c r="F14" s="64" t="s">
        <v>15</v>
      </c>
      <c r="G14" s="13" t="s">
        <v>149</v>
      </c>
      <c r="H14" s="36" t="s">
        <v>178</v>
      </c>
      <c r="I14" s="14"/>
      <c r="J14" s="14"/>
      <c r="K14" s="14"/>
      <c r="L14" s="43"/>
      <c r="M14" s="2">
        <v>10000</v>
      </c>
    </row>
    <row r="15" spans="1:13" ht="26.4" x14ac:dyDescent="0.25">
      <c r="A15" s="220"/>
      <c r="B15" s="14" t="s">
        <v>238</v>
      </c>
      <c r="C15" s="17" t="s">
        <v>414</v>
      </c>
      <c r="D15" s="14" t="s">
        <v>369</v>
      </c>
      <c r="E15" s="14" t="s">
        <v>368</v>
      </c>
      <c r="F15" s="64" t="s">
        <v>15</v>
      </c>
      <c r="G15" s="13" t="s">
        <v>149</v>
      </c>
      <c r="H15" s="36" t="s">
        <v>178</v>
      </c>
      <c r="I15" s="14"/>
      <c r="J15" s="14"/>
      <c r="K15" s="14"/>
      <c r="L15" s="43"/>
      <c r="M15" s="2">
        <v>10000</v>
      </c>
    </row>
    <row r="16" spans="1:13" ht="26.4" x14ac:dyDescent="0.25">
      <c r="A16" s="220"/>
      <c r="B16" s="14" t="s">
        <v>235</v>
      </c>
      <c r="C16" s="17" t="s">
        <v>413</v>
      </c>
      <c r="D16" s="14" t="s">
        <v>369</v>
      </c>
      <c r="E16" s="14" t="s">
        <v>368</v>
      </c>
      <c r="F16" s="64" t="s">
        <v>15</v>
      </c>
      <c r="G16" s="13" t="s">
        <v>149</v>
      </c>
      <c r="H16" s="36" t="s">
        <v>178</v>
      </c>
      <c r="I16" s="14"/>
      <c r="J16" s="14"/>
      <c r="K16" s="14" t="s">
        <v>331</v>
      </c>
      <c r="L16" s="43" t="s">
        <v>412</v>
      </c>
      <c r="M16" s="2">
        <v>0</v>
      </c>
    </row>
    <row r="17" spans="1:13" ht="26.4" x14ac:dyDescent="0.25">
      <c r="A17" s="220"/>
      <c r="B17" s="14" t="s">
        <v>232</v>
      </c>
      <c r="C17" s="17" t="s">
        <v>411</v>
      </c>
      <c r="D17" s="14" t="s">
        <v>369</v>
      </c>
      <c r="E17" s="14" t="s">
        <v>368</v>
      </c>
      <c r="F17" s="64" t="s">
        <v>15</v>
      </c>
      <c r="G17" s="13" t="s">
        <v>149</v>
      </c>
      <c r="H17" s="36" t="s">
        <v>178</v>
      </c>
      <c r="I17" s="14"/>
      <c r="J17" s="14"/>
      <c r="K17" s="14"/>
      <c r="L17" s="43"/>
      <c r="M17" s="2">
        <v>10000</v>
      </c>
    </row>
    <row r="18" spans="1:13" ht="26.4" x14ac:dyDescent="0.25">
      <c r="A18" s="220"/>
      <c r="B18" s="14" t="s">
        <v>229</v>
      </c>
      <c r="C18" s="17" t="s">
        <v>410</v>
      </c>
      <c r="D18" s="14" t="s">
        <v>369</v>
      </c>
      <c r="E18" s="14" t="s">
        <v>368</v>
      </c>
      <c r="F18" s="64" t="s">
        <v>15</v>
      </c>
      <c r="G18" s="13" t="s">
        <v>149</v>
      </c>
      <c r="H18" s="36" t="s">
        <v>178</v>
      </c>
      <c r="I18" s="14"/>
      <c r="J18" s="14"/>
      <c r="K18" s="14" t="s">
        <v>356</v>
      </c>
      <c r="L18" s="43" t="s">
        <v>409</v>
      </c>
      <c r="M18" s="2">
        <v>0</v>
      </c>
    </row>
    <row r="19" spans="1:13" ht="26.4" x14ac:dyDescent="0.25">
      <c r="A19" s="220"/>
      <c r="B19" s="14" t="s">
        <v>226</v>
      </c>
      <c r="C19" s="17" t="s">
        <v>408</v>
      </c>
      <c r="D19" s="14" t="s">
        <v>369</v>
      </c>
      <c r="E19" s="14" t="s">
        <v>368</v>
      </c>
      <c r="F19" s="64" t="s">
        <v>15</v>
      </c>
      <c r="G19" s="13" t="s">
        <v>149</v>
      </c>
      <c r="H19" s="36" t="s">
        <v>178</v>
      </c>
      <c r="I19" s="14"/>
      <c r="J19" s="14"/>
      <c r="K19" s="14" t="s">
        <v>356</v>
      </c>
      <c r="L19" s="43" t="s">
        <v>407</v>
      </c>
      <c r="M19" s="2">
        <v>0</v>
      </c>
    </row>
    <row r="20" spans="1:13" ht="26.4" x14ac:dyDescent="0.25">
      <c r="A20" s="220"/>
      <c r="B20" s="14" t="s">
        <v>223</v>
      </c>
      <c r="C20" s="17" t="s">
        <v>406</v>
      </c>
      <c r="D20" s="14" t="s">
        <v>369</v>
      </c>
      <c r="E20" s="14" t="s">
        <v>368</v>
      </c>
      <c r="F20" s="64" t="s">
        <v>15</v>
      </c>
      <c r="G20" s="13" t="s">
        <v>149</v>
      </c>
      <c r="H20" s="36" t="s">
        <v>178</v>
      </c>
      <c r="I20" s="14"/>
      <c r="J20" s="14"/>
      <c r="K20" s="14"/>
      <c r="L20" s="43"/>
      <c r="M20" s="2">
        <v>10000</v>
      </c>
    </row>
    <row r="21" spans="1:13" ht="26.4" x14ac:dyDescent="0.25">
      <c r="A21" s="220"/>
      <c r="B21" s="14" t="s">
        <v>220</v>
      </c>
      <c r="C21" s="17" t="s">
        <v>405</v>
      </c>
      <c r="D21" s="14" t="s">
        <v>369</v>
      </c>
      <c r="E21" s="14" t="s">
        <v>368</v>
      </c>
      <c r="F21" s="64" t="s">
        <v>15</v>
      </c>
      <c r="G21" s="13" t="s">
        <v>149</v>
      </c>
      <c r="H21" s="36" t="s">
        <v>178</v>
      </c>
      <c r="I21" s="14"/>
      <c r="J21" s="14"/>
      <c r="K21" s="14" t="s">
        <v>356</v>
      </c>
      <c r="L21" s="43" t="s">
        <v>404</v>
      </c>
      <c r="M21" s="2">
        <v>0</v>
      </c>
    </row>
    <row r="22" spans="1:13" ht="26.4" x14ac:dyDescent="0.25">
      <c r="A22" s="220"/>
      <c r="B22" s="14" t="s">
        <v>217</v>
      </c>
      <c r="C22" s="17" t="s">
        <v>403</v>
      </c>
      <c r="D22" s="14" t="s">
        <v>369</v>
      </c>
      <c r="E22" s="14" t="s">
        <v>368</v>
      </c>
      <c r="F22" s="64" t="s">
        <v>15</v>
      </c>
      <c r="G22" s="13" t="s">
        <v>149</v>
      </c>
      <c r="H22" s="36" t="s">
        <v>178</v>
      </c>
      <c r="I22" s="14"/>
      <c r="J22" s="14"/>
      <c r="K22" s="14" t="s">
        <v>356</v>
      </c>
      <c r="L22" s="43" t="s">
        <v>402</v>
      </c>
      <c r="M22" s="2">
        <v>0</v>
      </c>
    </row>
    <row r="23" spans="1:13" ht="26.4" x14ac:dyDescent="0.25">
      <c r="A23" s="220"/>
      <c r="B23" s="14" t="s">
        <v>214</v>
      </c>
      <c r="C23" s="17" t="s">
        <v>401</v>
      </c>
      <c r="D23" s="14" t="s">
        <v>369</v>
      </c>
      <c r="E23" s="14" t="s">
        <v>368</v>
      </c>
      <c r="F23" s="64" t="s">
        <v>15</v>
      </c>
      <c r="G23" s="13" t="s">
        <v>149</v>
      </c>
      <c r="H23" s="36" t="s">
        <v>178</v>
      </c>
      <c r="I23" s="14"/>
      <c r="J23" s="14"/>
      <c r="K23" s="14"/>
      <c r="L23" s="43"/>
      <c r="M23" s="2">
        <v>10000</v>
      </c>
    </row>
    <row r="24" spans="1:13" ht="26.4" x14ac:dyDescent="0.25">
      <c r="A24" s="220"/>
      <c r="B24" s="14" t="s">
        <v>211</v>
      </c>
      <c r="C24" s="17" t="s">
        <v>400</v>
      </c>
      <c r="D24" s="14" t="s">
        <v>369</v>
      </c>
      <c r="E24" s="14" t="s">
        <v>368</v>
      </c>
      <c r="F24" s="64" t="s">
        <v>15</v>
      </c>
      <c r="G24" s="13" t="s">
        <v>149</v>
      </c>
      <c r="H24" s="36" t="s">
        <v>178</v>
      </c>
      <c r="I24" s="14"/>
      <c r="J24" s="14"/>
      <c r="K24" s="14"/>
      <c r="L24" s="43"/>
      <c r="M24" s="2">
        <v>10000</v>
      </c>
    </row>
    <row r="25" spans="1:13" ht="26.4" x14ac:dyDescent="0.25">
      <c r="A25" s="220"/>
      <c r="B25" s="14" t="s">
        <v>208</v>
      </c>
      <c r="C25" s="17" t="s">
        <v>399</v>
      </c>
      <c r="D25" s="14" t="s">
        <v>369</v>
      </c>
      <c r="E25" s="14" t="s">
        <v>368</v>
      </c>
      <c r="F25" s="64" t="s">
        <v>15</v>
      </c>
      <c r="G25" s="13" t="s">
        <v>149</v>
      </c>
      <c r="H25" s="36" t="s">
        <v>178</v>
      </c>
      <c r="I25" s="14"/>
      <c r="J25" s="14"/>
      <c r="K25" s="14" t="s">
        <v>177</v>
      </c>
      <c r="L25" s="43" t="s">
        <v>398</v>
      </c>
      <c r="M25" s="2">
        <v>0</v>
      </c>
    </row>
    <row r="26" spans="1:13" ht="26.4" x14ac:dyDescent="0.25">
      <c r="A26" s="220"/>
      <c r="B26" s="14" t="s">
        <v>205</v>
      </c>
      <c r="C26" s="17" t="s">
        <v>397</v>
      </c>
      <c r="D26" s="14" t="s">
        <v>369</v>
      </c>
      <c r="E26" s="14" t="s">
        <v>368</v>
      </c>
      <c r="F26" s="64" t="s">
        <v>15</v>
      </c>
      <c r="G26" s="13" t="s">
        <v>149</v>
      </c>
      <c r="H26" s="36" t="s">
        <v>178</v>
      </c>
      <c r="I26" s="14"/>
      <c r="J26" s="14"/>
      <c r="K26" s="14" t="s">
        <v>356</v>
      </c>
      <c r="L26" s="43" t="s">
        <v>396</v>
      </c>
      <c r="M26" s="2">
        <v>0</v>
      </c>
    </row>
    <row r="27" spans="1:13" ht="26.4" x14ac:dyDescent="0.25">
      <c r="A27" s="220"/>
      <c r="B27" s="14" t="s">
        <v>202</v>
      </c>
      <c r="C27" s="17" t="s">
        <v>395</v>
      </c>
      <c r="D27" s="14" t="s">
        <v>369</v>
      </c>
      <c r="E27" s="14" t="s">
        <v>368</v>
      </c>
      <c r="F27" s="64" t="s">
        <v>15</v>
      </c>
      <c r="G27" s="13" t="s">
        <v>149</v>
      </c>
      <c r="H27" s="36" t="s">
        <v>178</v>
      </c>
      <c r="I27" s="14"/>
      <c r="J27" s="14"/>
      <c r="K27" s="14" t="s">
        <v>177</v>
      </c>
      <c r="L27" s="43" t="s">
        <v>394</v>
      </c>
      <c r="M27" s="2">
        <v>0</v>
      </c>
    </row>
    <row r="28" spans="1:13" ht="26.4" x14ac:dyDescent="0.25">
      <c r="A28" s="220"/>
      <c r="B28" s="14" t="s">
        <v>199</v>
      </c>
      <c r="C28" s="17" t="s">
        <v>393</v>
      </c>
      <c r="D28" s="14" t="s">
        <v>369</v>
      </c>
      <c r="E28" s="14" t="s">
        <v>368</v>
      </c>
      <c r="F28" s="64" t="s">
        <v>15</v>
      </c>
      <c r="G28" s="13" t="s">
        <v>149</v>
      </c>
      <c r="H28" s="36" t="s">
        <v>178</v>
      </c>
      <c r="I28" s="14"/>
      <c r="J28" s="14"/>
      <c r="K28" s="14" t="s">
        <v>356</v>
      </c>
      <c r="L28" s="43" t="s">
        <v>392</v>
      </c>
      <c r="M28" s="2">
        <v>0</v>
      </c>
    </row>
    <row r="29" spans="1:13" ht="26.4" x14ac:dyDescent="0.25">
      <c r="A29" s="220"/>
      <c r="B29" s="14" t="s">
        <v>196</v>
      </c>
      <c r="C29" s="17" t="s">
        <v>391</v>
      </c>
      <c r="D29" s="14" t="s">
        <v>369</v>
      </c>
      <c r="E29" s="14" t="s">
        <v>368</v>
      </c>
      <c r="F29" s="64" t="s">
        <v>15</v>
      </c>
      <c r="G29" s="13" t="s">
        <v>149</v>
      </c>
      <c r="H29" s="36" t="s">
        <v>178</v>
      </c>
      <c r="I29" s="14"/>
      <c r="J29" s="14"/>
      <c r="K29" s="14" t="s">
        <v>356</v>
      </c>
      <c r="L29" s="43" t="s">
        <v>390</v>
      </c>
      <c r="M29" s="2">
        <v>0</v>
      </c>
    </row>
    <row r="30" spans="1:13" ht="26.4" x14ac:dyDescent="0.25">
      <c r="A30" s="220"/>
      <c r="B30" s="14" t="s">
        <v>193</v>
      </c>
      <c r="C30" s="17" t="s">
        <v>389</v>
      </c>
      <c r="D30" s="14" t="s">
        <v>369</v>
      </c>
      <c r="E30" s="14" t="s">
        <v>368</v>
      </c>
      <c r="F30" s="64" t="s">
        <v>15</v>
      </c>
      <c r="G30" s="13" t="s">
        <v>149</v>
      </c>
      <c r="H30" s="36" t="s">
        <v>178</v>
      </c>
      <c r="I30" s="14"/>
      <c r="J30" s="14"/>
      <c r="K30" s="14" t="s">
        <v>356</v>
      </c>
      <c r="L30" s="43" t="s">
        <v>388</v>
      </c>
      <c r="M30" s="2">
        <v>0</v>
      </c>
    </row>
    <row r="31" spans="1:13" ht="26.4" x14ac:dyDescent="0.25">
      <c r="A31" s="220"/>
      <c r="B31" s="14" t="s">
        <v>190</v>
      </c>
      <c r="C31" s="17" t="s">
        <v>387</v>
      </c>
      <c r="D31" s="14" t="s">
        <v>369</v>
      </c>
      <c r="E31" s="14" t="s">
        <v>368</v>
      </c>
      <c r="F31" s="64" t="s">
        <v>15</v>
      </c>
      <c r="G31" s="13" t="s">
        <v>149</v>
      </c>
      <c r="H31" s="36" t="s">
        <v>178</v>
      </c>
      <c r="I31" s="14"/>
      <c r="J31" s="14"/>
      <c r="K31" s="14" t="s">
        <v>356</v>
      </c>
      <c r="L31" s="43" t="s">
        <v>386</v>
      </c>
      <c r="M31" s="2">
        <v>0</v>
      </c>
    </row>
    <row r="32" spans="1:13" ht="26.4" x14ac:dyDescent="0.25">
      <c r="A32" s="220"/>
      <c r="B32" s="14" t="s">
        <v>187</v>
      </c>
      <c r="C32" s="17" t="s">
        <v>385</v>
      </c>
      <c r="D32" s="14" t="s">
        <v>369</v>
      </c>
      <c r="E32" s="14" t="s">
        <v>368</v>
      </c>
      <c r="F32" s="64" t="s">
        <v>15</v>
      </c>
      <c r="G32" s="13" t="s">
        <v>149</v>
      </c>
      <c r="H32" s="36" t="s">
        <v>178</v>
      </c>
      <c r="I32" s="14"/>
      <c r="J32" s="14"/>
      <c r="K32" s="14" t="s">
        <v>177</v>
      </c>
      <c r="L32" s="43" t="s">
        <v>384</v>
      </c>
      <c r="M32" s="2">
        <v>0</v>
      </c>
    </row>
    <row r="33" spans="1:13" ht="26.4" x14ac:dyDescent="0.25">
      <c r="A33" s="220"/>
      <c r="B33" s="14" t="s">
        <v>185</v>
      </c>
      <c r="C33" s="17" t="s">
        <v>383</v>
      </c>
      <c r="D33" s="14" t="s">
        <v>369</v>
      </c>
      <c r="E33" s="14" t="s">
        <v>368</v>
      </c>
      <c r="F33" s="64" t="s">
        <v>15</v>
      </c>
      <c r="G33" s="13" t="s">
        <v>149</v>
      </c>
      <c r="H33" s="36" t="s">
        <v>178</v>
      </c>
      <c r="I33" s="14"/>
      <c r="J33" s="14"/>
      <c r="K33" s="14" t="s">
        <v>356</v>
      </c>
      <c r="L33" s="43" t="s">
        <v>382</v>
      </c>
      <c r="M33" s="2">
        <v>0</v>
      </c>
    </row>
    <row r="34" spans="1:13" ht="26.4" x14ac:dyDescent="0.25">
      <c r="A34" s="220"/>
      <c r="B34" s="14" t="s">
        <v>183</v>
      </c>
      <c r="C34" s="17" t="s">
        <v>381</v>
      </c>
      <c r="D34" s="14" t="s">
        <v>369</v>
      </c>
      <c r="E34" s="14" t="s">
        <v>368</v>
      </c>
      <c r="F34" s="64" t="s">
        <v>15</v>
      </c>
      <c r="G34" s="13" t="s">
        <v>149</v>
      </c>
      <c r="H34" s="36" t="s">
        <v>178</v>
      </c>
      <c r="I34" s="14"/>
      <c r="J34" s="14"/>
      <c r="K34" s="14"/>
      <c r="L34" s="43"/>
      <c r="M34" s="2">
        <v>10000</v>
      </c>
    </row>
    <row r="35" spans="1:13" ht="26.4" x14ac:dyDescent="0.25">
      <c r="A35" s="220"/>
      <c r="B35" s="14" t="s">
        <v>175</v>
      </c>
      <c r="C35" s="17" t="s">
        <v>380</v>
      </c>
      <c r="D35" s="14" t="s">
        <v>369</v>
      </c>
      <c r="E35" s="14" t="s">
        <v>368</v>
      </c>
      <c r="F35" s="64" t="s">
        <v>15</v>
      </c>
      <c r="G35" s="13" t="s">
        <v>149</v>
      </c>
      <c r="H35" s="36" t="s">
        <v>178</v>
      </c>
      <c r="I35" s="14"/>
      <c r="J35" s="14"/>
      <c r="K35" s="14" t="s">
        <v>356</v>
      </c>
      <c r="L35" s="43" t="s">
        <v>379</v>
      </c>
      <c r="M35" s="2">
        <v>0</v>
      </c>
    </row>
    <row r="36" spans="1:13" ht="26.4" x14ac:dyDescent="0.25">
      <c r="A36" s="220"/>
      <c r="B36" s="14" t="s">
        <v>172</v>
      </c>
      <c r="C36" s="17" t="s">
        <v>378</v>
      </c>
      <c r="D36" s="14" t="s">
        <v>369</v>
      </c>
      <c r="E36" s="14" t="s">
        <v>368</v>
      </c>
      <c r="F36" s="64" t="s">
        <v>15</v>
      </c>
      <c r="G36" s="13" t="s">
        <v>149</v>
      </c>
      <c r="H36" s="36" t="s">
        <v>178</v>
      </c>
      <c r="I36" s="14"/>
      <c r="J36" s="14"/>
      <c r="K36" s="14"/>
      <c r="L36" s="43"/>
      <c r="M36" s="2">
        <v>10000</v>
      </c>
    </row>
    <row r="37" spans="1:13" ht="26.4" x14ac:dyDescent="0.25">
      <c r="A37" s="220"/>
      <c r="B37" s="14" t="s">
        <v>169</v>
      </c>
      <c r="C37" s="17" t="s">
        <v>377</v>
      </c>
      <c r="D37" s="14" t="s">
        <v>369</v>
      </c>
      <c r="E37" s="14" t="s">
        <v>368</v>
      </c>
      <c r="F37" s="64" t="s">
        <v>15</v>
      </c>
      <c r="G37" s="13" t="s">
        <v>149</v>
      </c>
      <c r="H37" s="36" t="s">
        <v>178</v>
      </c>
      <c r="I37" s="14"/>
      <c r="J37" s="14"/>
      <c r="K37" s="14" t="s">
        <v>177</v>
      </c>
      <c r="L37" s="43" t="s">
        <v>376</v>
      </c>
      <c r="M37" s="2">
        <v>0</v>
      </c>
    </row>
    <row r="38" spans="1:13" ht="26.4" x14ac:dyDescent="0.25">
      <c r="A38" s="220"/>
      <c r="B38" s="14" t="s">
        <v>164</v>
      </c>
      <c r="C38" s="17" t="s">
        <v>375</v>
      </c>
      <c r="D38" s="14" t="s">
        <v>369</v>
      </c>
      <c r="E38" s="14" t="s">
        <v>368</v>
      </c>
      <c r="F38" s="64" t="s">
        <v>15</v>
      </c>
      <c r="G38" s="13" t="s">
        <v>149</v>
      </c>
      <c r="H38" s="36" t="s">
        <v>178</v>
      </c>
      <c r="I38" s="14"/>
      <c r="J38" s="14"/>
      <c r="K38" s="14" t="s">
        <v>356</v>
      </c>
      <c r="L38" s="43" t="s">
        <v>374</v>
      </c>
      <c r="M38" s="2">
        <v>0</v>
      </c>
    </row>
    <row r="39" spans="1:13" ht="26.4" x14ac:dyDescent="0.25">
      <c r="A39" s="220"/>
      <c r="B39" s="14" t="s">
        <v>162</v>
      </c>
      <c r="C39" s="17" t="s">
        <v>373</v>
      </c>
      <c r="D39" s="14" t="s">
        <v>369</v>
      </c>
      <c r="E39" s="14" t="s">
        <v>368</v>
      </c>
      <c r="F39" s="64" t="s">
        <v>15</v>
      </c>
      <c r="G39" s="13" t="s">
        <v>149</v>
      </c>
      <c r="H39" s="36" t="s">
        <v>178</v>
      </c>
      <c r="I39" s="14"/>
      <c r="J39" s="14"/>
      <c r="K39" s="14" t="s">
        <v>356</v>
      </c>
      <c r="L39" s="43" t="s">
        <v>372</v>
      </c>
      <c r="M39" s="2">
        <v>0</v>
      </c>
    </row>
    <row r="40" spans="1:13" ht="26.4" x14ac:dyDescent="0.25">
      <c r="A40" s="220"/>
      <c r="B40" s="14" t="s">
        <v>371</v>
      </c>
      <c r="C40" s="17" t="s">
        <v>370</v>
      </c>
      <c r="D40" s="14" t="s">
        <v>369</v>
      </c>
      <c r="E40" s="14" t="s">
        <v>368</v>
      </c>
      <c r="F40" s="64" t="s">
        <v>15</v>
      </c>
      <c r="G40" s="13" t="s">
        <v>149</v>
      </c>
      <c r="H40" s="36" t="s">
        <v>178</v>
      </c>
      <c r="I40" s="14"/>
      <c r="J40" s="14"/>
      <c r="K40" s="14" t="s">
        <v>356</v>
      </c>
      <c r="L40" s="43" t="s">
        <v>367</v>
      </c>
      <c r="M40" s="2">
        <v>0</v>
      </c>
    </row>
    <row r="41" spans="1:13" ht="26.4" x14ac:dyDescent="0.25">
      <c r="A41" s="220"/>
      <c r="B41" s="14" t="s">
        <v>366</v>
      </c>
      <c r="C41" s="17" t="s">
        <v>365</v>
      </c>
      <c r="D41" s="14" t="s">
        <v>358</v>
      </c>
      <c r="E41" s="14" t="s">
        <v>357</v>
      </c>
      <c r="F41" s="64" t="s">
        <v>15</v>
      </c>
      <c r="G41" s="13" t="s">
        <v>149</v>
      </c>
      <c r="H41" s="36" t="s">
        <v>178</v>
      </c>
      <c r="I41" s="14"/>
      <c r="J41" s="14"/>
      <c r="K41" s="14" t="s">
        <v>177</v>
      </c>
      <c r="L41" s="43" t="s">
        <v>364</v>
      </c>
      <c r="M41" s="2">
        <v>0</v>
      </c>
    </row>
    <row r="42" spans="1:13" ht="26.4" x14ac:dyDescent="0.25">
      <c r="A42" s="220"/>
      <c r="B42" s="14" t="s">
        <v>363</v>
      </c>
      <c r="C42" s="17" t="s">
        <v>362</v>
      </c>
      <c r="D42" s="14" t="s">
        <v>358</v>
      </c>
      <c r="E42" s="14" t="s">
        <v>357</v>
      </c>
      <c r="F42" s="64" t="s">
        <v>15</v>
      </c>
      <c r="G42" s="13" t="s">
        <v>149</v>
      </c>
      <c r="H42" s="36" t="s">
        <v>178</v>
      </c>
      <c r="I42" s="14"/>
      <c r="J42" s="14"/>
      <c r="K42" s="14" t="s">
        <v>356</v>
      </c>
      <c r="L42" s="43" t="s">
        <v>361</v>
      </c>
      <c r="M42" s="2">
        <v>0</v>
      </c>
    </row>
    <row r="43" spans="1:13" ht="27" thickBot="1" x14ac:dyDescent="0.3">
      <c r="A43" s="221"/>
      <c r="B43" s="23" t="s">
        <v>360</v>
      </c>
      <c r="C43" s="26" t="s">
        <v>359</v>
      </c>
      <c r="D43" s="23" t="s">
        <v>358</v>
      </c>
      <c r="E43" s="23" t="s">
        <v>357</v>
      </c>
      <c r="F43" s="22" t="s">
        <v>15</v>
      </c>
      <c r="G43" s="22" t="s">
        <v>149</v>
      </c>
      <c r="H43" s="38" t="s">
        <v>178</v>
      </c>
      <c r="I43" s="23"/>
      <c r="J43" s="23"/>
      <c r="K43" s="23" t="s">
        <v>356</v>
      </c>
      <c r="L43" s="37" t="s">
        <v>355</v>
      </c>
      <c r="M43" s="2">
        <v>0</v>
      </c>
    </row>
    <row r="44" spans="1:13" ht="26.25" customHeight="1" thickTop="1" thickBot="1" x14ac:dyDescent="0.3">
      <c r="A44" s="72"/>
      <c r="C44" s="10"/>
      <c r="F44" s="8"/>
      <c r="G44" s="8"/>
      <c r="H44" s="71"/>
      <c r="M44" s="11">
        <f>SUM(M7:M43)</f>
        <v>110000</v>
      </c>
    </row>
    <row r="45" spans="1:13" s="69" customFormat="1" ht="52.5" customHeight="1" thickTop="1" thickBot="1" x14ac:dyDescent="0.3">
      <c r="A45" s="63" t="s">
        <v>354</v>
      </c>
      <c r="B45" s="62" t="s">
        <v>31</v>
      </c>
      <c r="C45" s="61" t="s">
        <v>30</v>
      </c>
      <c r="D45" s="61" t="s">
        <v>29</v>
      </c>
      <c r="E45" s="61" t="s">
        <v>28</v>
      </c>
      <c r="F45" s="61" t="s">
        <v>27</v>
      </c>
      <c r="G45" s="61" t="s">
        <v>26</v>
      </c>
      <c r="H45" s="61" t="s">
        <v>25</v>
      </c>
      <c r="I45" s="61" t="s">
        <v>24</v>
      </c>
      <c r="J45" s="61" t="s">
        <v>23</v>
      </c>
      <c r="K45" s="61" t="s">
        <v>22</v>
      </c>
      <c r="L45" s="60" t="s">
        <v>21</v>
      </c>
      <c r="M45" s="70"/>
    </row>
    <row r="46" spans="1:13" ht="27.6" thickTop="1" thickBot="1" x14ac:dyDescent="0.3">
      <c r="A46" s="219" t="s">
        <v>353</v>
      </c>
      <c r="B46" s="66" t="s">
        <v>19</v>
      </c>
      <c r="C46" s="68" t="s">
        <v>352</v>
      </c>
      <c r="D46" s="66" t="s">
        <v>312</v>
      </c>
      <c r="E46" s="66" t="s">
        <v>312</v>
      </c>
      <c r="F46" s="67" t="s">
        <v>15</v>
      </c>
      <c r="G46" s="67" t="s">
        <v>149</v>
      </c>
      <c r="H46" s="73" t="s">
        <v>178</v>
      </c>
      <c r="I46" s="66"/>
      <c r="J46" s="66"/>
      <c r="K46" s="66" t="s">
        <v>331</v>
      </c>
      <c r="L46" s="65" t="s">
        <v>351</v>
      </c>
      <c r="M46" s="2">
        <v>0</v>
      </c>
    </row>
    <row r="47" spans="1:13" ht="27.6" thickTop="1" thickBot="1" x14ac:dyDescent="0.3">
      <c r="A47" s="220"/>
      <c r="B47" s="14" t="s">
        <v>11</v>
      </c>
      <c r="C47" s="17" t="s">
        <v>350</v>
      </c>
      <c r="D47" s="14" t="s">
        <v>312</v>
      </c>
      <c r="E47" s="14" t="s">
        <v>312</v>
      </c>
      <c r="F47" s="64" t="s">
        <v>15</v>
      </c>
      <c r="G47" s="13" t="s">
        <v>149</v>
      </c>
      <c r="H47" s="36" t="s">
        <v>178</v>
      </c>
      <c r="I47" s="14"/>
      <c r="J47" s="14"/>
      <c r="K47" s="66" t="s">
        <v>331</v>
      </c>
      <c r="L47" s="43" t="s">
        <v>349</v>
      </c>
      <c r="M47" s="2">
        <v>0</v>
      </c>
    </row>
    <row r="48" spans="1:13" ht="27.6" thickTop="1" thickBot="1" x14ac:dyDescent="0.3">
      <c r="A48" s="220"/>
      <c r="B48" s="14" t="s">
        <v>7</v>
      </c>
      <c r="C48" s="17" t="s">
        <v>348</v>
      </c>
      <c r="D48" s="14" t="s">
        <v>312</v>
      </c>
      <c r="E48" s="14" t="s">
        <v>312</v>
      </c>
      <c r="F48" s="64" t="s">
        <v>15</v>
      </c>
      <c r="G48" s="13" t="s">
        <v>149</v>
      </c>
      <c r="H48" s="36" t="s">
        <v>178</v>
      </c>
      <c r="I48" s="14"/>
      <c r="J48" s="14"/>
      <c r="K48" s="66" t="s">
        <v>331</v>
      </c>
      <c r="L48" s="43" t="s">
        <v>347</v>
      </c>
      <c r="M48" s="2">
        <v>0</v>
      </c>
    </row>
    <row r="49" spans="1:13" ht="27.6" thickTop="1" thickBot="1" x14ac:dyDescent="0.3">
      <c r="A49" s="220"/>
      <c r="B49" s="14" t="s">
        <v>41</v>
      </c>
      <c r="C49" s="17" t="s">
        <v>346</v>
      </c>
      <c r="D49" s="14" t="s">
        <v>312</v>
      </c>
      <c r="E49" s="14" t="s">
        <v>312</v>
      </c>
      <c r="F49" s="64" t="s">
        <v>15</v>
      </c>
      <c r="G49" s="13" t="s">
        <v>149</v>
      </c>
      <c r="H49" s="36" t="s">
        <v>178</v>
      </c>
      <c r="I49" s="14"/>
      <c r="J49" s="14"/>
      <c r="K49" s="66" t="s">
        <v>331</v>
      </c>
      <c r="L49" s="43" t="s">
        <v>345</v>
      </c>
      <c r="M49" s="2">
        <v>0</v>
      </c>
    </row>
    <row r="50" spans="1:13" ht="27.6" thickTop="1" thickBot="1" x14ac:dyDescent="0.3">
      <c r="A50" s="220"/>
      <c r="B50" s="14" t="s">
        <v>37</v>
      </c>
      <c r="C50" s="17" t="s">
        <v>344</v>
      </c>
      <c r="D50" s="14" t="s">
        <v>312</v>
      </c>
      <c r="E50" s="14" t="s">
        <v>312</v>
      </c>
      <c r="F50" s="64" t="s">
        <v>15</v>
      </c>
      <c r="G50" s="13" t="s">
        <v>149</v>
      </c>
      <c r="H50" s="36" t="s">
        <v>178</v>
      </c>
      <c r="I50" s="14"/>
      <c r="J50" s="14"/>
      <c r="K50" s="66" t="s">
        <v>331</v>
      </c>
      <c r="L50" s="43" t="s">
        <v>343</v>
      </c>
      <c r="M50" s="2">
        <v>0</v>
      </c>
    </row>
    <row r="51" spans="1:13" ht="27.6" thickTop="1" thickBot="1" x14ac:dyDescent="0.3">
      <c r="A51" s="220"/>
      <c r="B51" s="14" t="s">
        <v>139</v>
      </c>
      <c r="C51" s="17" t="s">
        <v>342</v>
      </c>
      <c r="D51" s="14" t="s">
        <v>312</v>
      </c>
      <c r="E51" s="14" t="s">
        <v>312</v>
      </c>
      <c r="F51" s="64" t="s">
        <v>15</v>
      </c>
      <c r="G51" s="13" t="s">
        <v>149</v>
      </c>
      <c r="H51" s="36" t="s">
        <v>178</v>
      </c>
      <c r="I51" s="14"/>
      <c r="J51" s="14"/>
      <c r="K51" s="66" t="s">
        <v>331</v>
      </c>
      <c r="L51" s="43" t="s">
        <v>341</v>
      </c>
      <c r="M51" s="2">
        <v>0</v>
      </c>
    </row>
    <row r="52" spans="1:13" ht="27.6" thickTop="1" thickBot="1" x14ac:dyDescent="0.3">
      <c r="A52" s="220"/>
      <c r="B52" s="14" t="s">
        <v>133</v>
      </c>
      <c r="C52" s="17" t="s">
        <v>340</v>
      </c>
      <c r="D52" s="14" t="s">
        <v>312</v>
      </c>
      <c r="E52" s="14" t="s">
        <v>312</v>
      </c>
      <c r="F52" s="64" t="s">
        <v>15</v>
      </c>
      <c r="G52" s="13" t="s">
        <v>149</v>
      </c>
      <c r="H52" s="36" t="s">
        <v>178</v>
      </c>
      <c r="I52" s="14"/>
      <c r="J52" s="14"/>
      <c r="K52" s="66" t="s">
        <v>331</v>
      </c>
      <c r="L52" s="43" t="s">
        <v>339</v>
      </c>
      <c r="M52" s="2">
        <v>0</v>
      </c>
    </row>
    <row r="53" spans="1:13" ht="27.6" thickTop="1" thickBot="1" x14ac:dyDescent="0.3">
      <c r="A53" s="220"/>
      <c r="B53" s="14" t="s">
        <v>241</v>
      </c>
      <c r="C53" s="17" t="s">
        <v>338</v>
      </c>
      <c r="D53" s="14" t="s">
        <v>312</v>
      </c>
      <c r="E53" s="14" t="s">
        <v>312</v>
      </c>
      <c r="F53" s="64" t="s">
        <v>15</v>
      </c>
      <c r="G53" s="13" t="s">
        <v>149</v>
      </c>
      <c r="H53" s="36" t="s">
        <v>178</v>
      </c>
      <c r="I53" s="14"/>
      <c r="J53" s="14"/>
      <c r="K53" s="66" t="s">
        <v>331</v>
      </c>
      <c r="L53" s="43" t="s">
        <v>337</v>
      </c>
      <c r="M53" s="2">
        <v>0</v>
      </c>
    </row>
    <row r="54" spans="1:13" ht="27.6" thickTop="1" thickBot="1" x14ac:dyDescent="0.3">
      <c r="A54" s="220"/>
      <c r="B54" s="14" t="s">
        <v>238</v>
      </c>
      <c r="C54" s="17" t="s">
        <v>336</v>
      </c>
      <c r="D54" s="14" t="s">
        <v>312</v>
      </c>
      <c r="E54" s="14" t="s">
        <v>312</v>
      </c>
      <c r="F54" s="64" t="s">
        <v>15</v>
      </c>
      <c r="G54" s="13" t="s">
        <v>149</v>
      </c>
      <c r="H54" s="36" t="s">
        <v>178</v>
      </c>
      <c r="I54" s="14"/>
      <c r="J54" s="14"/>
      <c r="K54" s="66" t="s">
        <v>331</v>
      </c>
      <c r="L54" s="43" t="s">
        <v>335</v>
      </c>
      <c r="M54" s="2">
        <v>0</v>
      </c>
    </row>
    <row r="55" spans="1:13" ht="27.6" thickTop="1" thickBot="1" x14ac:dyDescent="0.3">
      <c r="A55" s="220"/>
      <c r="B55" s="14" t="s">
        <v>235</v>
      </c>
      <c r="C55" s="17" t="s">
        <v>334</v>
      </c>
      <c r="D55" s="14" t="s">
        <v>312</v>
      </c>
      <c r="E55" s="14" t="s">
        <v>312</v>
      </c>
      <c r="F55" s="64" t="s">
        <v>15</v>
      </c>
      <c r="G55" s="13" t="s">
        <v>149</v>
      </c>
      <c r="H55" s="36" t="s">
        <v>178</v>
      </c>
      <c r="I55" s="14"/>
      <c r="J55" s="14"/>
      <c r="K55" s="66" t="s">
        <v>331</v>
      </c>
      <c r="L55" s="43" t="s">
        <v>333</v>
      </c>
      <c r="M55" s="2">
        <v>0</v>
      </c>
    </row>
    <row r="56" spans="1:13" ht="27" thickTop="1" x14ac:dyDescent="0.25">
      <c r="A56" s="220"/>
      <c r="B56" s="14" t="s">
        <v>232</v>
      </c>
      <c r="C56" s="17" t="s">
        <v>332</v>
      </c>
      <c r="D56" s="14" t="s">
        <v>312</v>
      </c>
      <c r="E56" s="14" t="s">
        <v>312</v>
      </c>
      <c r="F56" s="64" t="s">
        <v>15</v>
      </c>
      <c r="G56" s="13" t="s">
        <v>149</v>
      </c>
      <c r="H56" s="36" t="s">
        <v>178</v>
      </c>
      <c r="I56" s="14"/>
      <c r="J56" s="14"/>
      <c r="K56" s="66" t="s">
        <v>331</v>
      </c>
      <c r="L56" s="43" t="s">
        <v>330</v>
      </c>
      <c r="M56" s="2">
        <v>0</v>
      </c>
    </row>
    <row r="57" spans="1:13" ht="26.4" x14ac:dyDescent="0.25">
      <c r="A57" s="220"/>
      <c r="B57" s="14" t="s">
        <v>229</v>
      </c>
      <c r="C57" s="17" t="s">
        <v>329</v>
      </c>
      <c r="D57" s="14" t="s">
        <v>312</v>
      </c>
      <c r="E57" s="14" t="s">
        <v>312</v>
      </c>
      <c r="F57" s="64" t="s">
        <v>15</v>
      </c>
      <c r="G57" s="13" t="s">
        <v>149</v>
      </c>
      <c r="H57" s="36" t="s">
        <v>178</v>
      </c>
      <c r="I57" s="14"/>
      <c r="J57" s="14"/>
      <c r="K57" s="14" t="s">
        <v>177</v>
      </c>
      <c r="L57" s="43" t="s">
        <v>328</v>
      </c>
      <c r="M57" s="2">
        <v>0</v>
      </c>
    </row>
    <row r="58" spans="1:13" ht="26.4" x14ac:dyDescent="0.25">
      <c r="A58" s="220"/>
      <c r="B58" s="14" t="s">
        <v>226</v>
      </c>
      <c r="C58" s="17" t="s">
        <v>327</v>
      </c>
      <c r="D58" s="14" t="s">
        <v>312</v>
      </c>
      <c r="E58" s="14" t="s">
        <v>312</v>
      </c>
      <c r="F58" s="64" t="s">
        <v>15</v>
      </c>
      <c r="G58" s="13" t="s">
        <v>149</v>
      </c>
      <c r="H58" s="36" t="s">
        <v>178</v>
      </c>
      <c r="I58" s="14"/>
      <c r="J58" s="14"/>
      <c r="K58" s="14" t="s">
        <v>177</v>
      </c>
      <c r="L58" s="43" t="s">
        <v>326</v>
      </c>
      <c r="M58" s="2">
        <v>0</v>
      </c>
    </row>
    <row r="59" spans="1:13" ht="26.4" x14ac:dyDescent="0.25">
      <c r="A59" s="220"/>
      <c r="B59" s="14" t="s">
        <v>223</v>
      </c>
      <c r="C59" s="17" t="s">
        <v>325</v>
      </c>
      <c r="D59" s="14" t="s">
        <v>312</v>
      </c>
      <c r="E59" s="14" t="s">
        <v>312</v>
      </c>
      <c r="F59" s="64" t="s">
        <v>15</v>
      </c>
      <c r="G59" s="13" t="s">
        <v>149</v>
      </c>
      <c r="H59" s="36" t="s">
        <v>178</v>
      </c>
      <c r="I59" s="14"/>
      <c r="J59" s="14"/>
      <c r="K59" s="14" t="s">
        <v>177</v>
      </c>
      <c r="L59" s="43" t="s">
        <v>324</v>
      </c>
      <c r="M59" s="2">
        <v>0</v>
      </c>
    </row>
    <row r="60" spans="1:13" ht="26.4" x14ac:dyDescent="0.25">
      <c r="A60" s="220"/>
      <c r="B60" s="14" t="s">
        <v>220</v>
      </c>
      <c r="C60" s="17" t="s">
        <v>323</v>
      </c>
      <c r="D60" s="14" t="s">
        <v>312</v>
      </c>
      <c r="E60" s="14" t="s">
        <v>312</v>
      </c>
      <c r="F60" s="64" t="s">
        <v>15</v>
      </c>
      <c r="G60" s="13" t="s">
        <v>149</v>
      </c>
      <c r="H60" s="36" t="s">
        <v>178</v>
      </c>
      <c r="I60" s="14"/>
      <c r="J60" s="14"/>
      <c r="K60" s="14" t="s">
        <v>177</v>
      </c>
      <c r="L60" s="43" t="s">
        <v>322</v>
      </c>
      <c r="M60" s="2">
        <v>0</v>
      </c>
    </row>
    <row r="61" spans="1:13" ht="26.4" x14ac:dyDescent="0.25">
      <c r="A61" s="220"/>
      <c r="B61" s="14" t="s">
        <v>217</v>
      </c>
      <c r="C61" s="17" t="s">
        <v>321</v>
      </c>
      <c r="D61" s="14" t="s">
        <v>312</v>
      </c>
      <c r="E61" s="14" t="s">
        <v>312</v>
      </c>
      <c r="F61" s="64" t="s">
        <v>15</v>
      </c>
      <c r="G61" s="13" t="s">
        <v>149</v>
      </c>
      <c r="H61" s="36" t="s">
        <v>178</v>
      </c>
      <c r="I61" s="14"/>
      <c r="J61" s="14"/>
      <c r="K61" s="14" t="s">
        <v>177</v>
      </c>
      <c r="L61" s="43" t="s">
        <v>320</v>
      </c>
      <c r="M61" s="2">
        <v>0</v>
      </c>
    </row>
    <row r="62" spans="1:13" ht="26.4" x14ac:dyDescent="0.25">
      <c r="A62" s="220"/>
      <c r="B62" s="14" t="s">
        <v>214</v>
      </c>
      <c r="C62" s="17" t="s">
        <v>319</v>
      </c>
      <c r="D62" s="14" t="s">
        <v>312</v>
      </c>
      <c r="E62" s="14" t="s">
        <v>312</v>
      </c>
      <c r="F62" s="64" t="s">
        <v>15</v>
      </c>
      <c r="G62" s="13" t="s">
        <v>149</v>
      </c>
      <c r="H62" s="36" t="s">
        <v>178</v>
      </c>
      <c r="I62" s="14"/>
      <c r="J62" s="14"/>
      <c r="K62" s="14" t="s">
        <v>177</v>
      </c>
      <c r="L62" s="43" t="s">
        <v>318</v>
      </c>
      <c r="M62" s="2">
        <v>0</v>
      </c>
    </row>
    <row r="63" spans="1:13" ht="26.4" x14ac:dyDescent="0.25">
      <c r="A63" s="220"/>
      <c r="B63" s="14" t="s">
        <v>211</v>
      </c>
      <c r="C63" s="17" t="s">
        <v>317</v>
      </c>
      <c r="D63" s="14" t="s">
        <v>312</v>
      </c>
      <c r="E63" s="14" t="s">
        <v>312</v>
      </c>
      <c r="F63" s="64" t="s">
        <v>15</v>
      </c>
      <c r="G63" s="13" t="s">
        <v>149</v>
      </c>
      <c r="H63" s="36" t="s">
        <v>178</v>
      </c>
      <c r="I63" s="14"/>
      <c r="J63" s="14"/>
      <c r="K63" s="14" t="s">
        <v>177</v>
      </c>
      <c r="L63" s="43" t="s">
        <v>316</v>
      </c>
      <c r="M63" s="2">
        <v>0</v>
      </c>
    </row>
    <row r="64" spans="1:13" ht="26.4" x14ac:dyDescent="0.25">
      <c r="A64" s="220"/>
      <c r="B64" s="14" t="s">
        <v>208</v>
      </c>
      <c r="C64" s="17" t="s">
        <v>315</v>
      </c>
      <c r="D64" s="14" t="s">
        <v>312</v>
      </c>
      <c r="E64" s="14" t="s">
        <v>312</v>
      </c>
      <c r="F64" s="64" t="s">
        <v>15</v>
      </c>
      <c r="G64" s="13" t="s">
        <v>149</v>
      </c>
      <c r="H64" s="36" t="s">
        <v>178</v>
      </c>
      <c r="I64" s="14"/>
      <c r="J64" s="14"/>
      <c r="K64" s="14"/>
      <c r="L64" s="43"/>
      <c r="M64" s="2">
        <v>10000</v>
      </c>
    </row>
    <row r="65" spans="1:13" ht="26.4" x14ac:dyDescent="0.25">
      <c r="A65" s="220"/>
      <c r="B65" s="14" t="s">
        <v>205</v>
      </c>
      <c r="C65" s="17" t="s">
        <v>314</v>
      </c>
      <c r="D65" s="14" t="s">
        <v>312</v>
      </c>
      <c r="E65" s="14" t="s">
        <v>312</v>
      </c>
      <c r="F65" s="64" t="s">
        <v>15</v>
      </c>
      <c r="G65" s="13" t="s">
        <v>149</v>
      </c>
      <c r="H65" s="36" t="s">
        <v>178</v>
      </c>
      <c r="I65" s="14"/>
      <c r="J65" s="14"/>
      <c r="K65" s="14"/>
      <c r="L65" s="43"/>
      <c r="M65" s="2">
        <v>10000</v>
      </c>
    </row>
    <row r="66" spans="1:13" ht="27" thickBot="1" x14ac:dyDescent="0.3">
      <c r="A66" s="221"/>
      <c r="B66" s="23" t="s">
        <v>202</v>
      </c>
      <c r="C66" s="26" t="s">
        <v>313</v>
      </c>
      <c r="D66" s="23" t="s">
        <v>312</v>
      </c>
      <c r="E66" s="23" t="s">
        <v>312</v>
      </c>
      <c r="F66" s="22" t="s">
        <v>15</v>
      </c>
      <c r="G66" s="22" t="s">
        <v>149</v>
      </c>
      <c r="H66" s="38" t="s">
        <v>178</v>
      </c>
      <c r="I66" s="23"/>
      <c r="J66" s="23"/>
      <c r="K66" s="23"/>
      <c r="L66" s="37"/>
      <c r="M66" s="2">
        <v>10000</v>
      </c>
    </row>
    <row r="67" spans="1:13" ht="33.75" customHeight="1" thickTop="1" x14ac:dyDescent="0.25">
      <c r="A67" s="72"/>
      <c r="C67" s="10"/>
      <c r="F67" s="8"/>
      <c r="G67" s="8"/>
      <c r="H67" s="71"/>
      <c r="M67" s="11">
        <f>SUM(M46:M66)</f>
        <v>30000</v>
      </c>
    </row>
    <row r="68" spans="1:13" ht="33.75" customHeight="1" x14ac:dyDescent="0.25">
      <c r="A68" s="72"/>
      <c r="C68" s="10"/>
      <c r="F68" s="8"/>
      <c r="G68" s="8"/>
      <c r="H68" s="71"/>
      <c r="M68" s="1"/>
    </row>
    <row r="69" spans="1:13" ht="33.75" customHeight="1" thickBot="1" x14ac:dyDescent="0.3">
      <c r="A69" s="72"/>
      <c r="C69" s="10"/>
      <c r="F69" s="8"/>
      <c r="G69" s="8"/>
      <c r="H69" s="71"/>
      <c r="M69" s="1"/>
    </row>
    <row r="70" spans="1:13" s="69" customFormat="1" ht="46.5" customHeight="1" thickTop="1" thickBot="1" x14ac:dyDescent="0.3">
      <c r="A70" s="63" t="s">
        <v>311</v>
      </c>
      <c r="B70" s="62" t="s">
        <v>31</v>
      </c>
      <c r="C70" s="61" t="s">
        <v>30</v>
      </c>
      <c r="D70" s="61" t="s">
        <v>29</v>
      </c>
      <c r="E70" s="61" t="s">
        <v>28</v>
      </c>
      <c r="F70" s="61" t="s">
        <v>27</v>
      </c>
      <c r="G70" s="61" t="s">
        <v>26</v>
      </c>
      <c r="H70" s="61" t="s">
        <v>25</v>
      </c>
      <c r="I70" s="61" t="s">
        <v>24</v>
      </c>
      <c r="J70" s="61" t="s">
        <v>23</v>
      </c>
      <c r="K70" s="61" t="s">
        <v>22</v>
      </c>
      <c r="L70" s="60" t="s">
        <v>21</v>
      </c>
      <c r="M70" s="70"/>
    </row>
    <row r="71" spans="1:13" ht="27" thickTop="1" x14ac:dyDescent="0.25">
      <c r="A71" s="219" t="s">
        <v>310</v>
      </c>
      <c r="B71" s="66" t="s">
        <v>19</v>
      </c>
      <c r="C71" s="68" t="s">
        <v>309</v>
      </c>
      <c r="D71" s="66" t="s">
        <v>304</v>
      </c>
      <c r="E71" s="66" t="s">
        <v>304</v>
      </c>
      <c r="F71" s="67" t="s">
        <v>9</v>
      </c>
      <c r="G71" s="67" t="s">
        <v>149</v>
      </c>
      <c r="H71" s="67" t="s">
        <v>308</v>
      </c>
      <c r="I71" s="66"/>
      <c r="J71" s="66"/>
      <c r="K71" s="66"/>
      <c r="L71" s="65" t="s">
        <v>302</v>
      </c>
      <c r="M71" s="2">
        <v>1000000</v>
      </c>
    </row>
    <row r="72" spans="1:13" ht="26.4" x14ac:dyDescent="0.25">
      <c r="A72" s="220"/>
      <c r="B72" s="14" t="s">
        <v>11</v>
      </c>
      <c r="C72" s="17" t="s">
        <v>307</v>
      </c>
      <c r="D72" s="57" t="s">
        <v>304</v>
      </c>
      <c r="E72" s="57" t="s">
        <v>304</v>
      </c>
      <c r="F72" s="64" t="s">
        <v>9</v>
      </c>
      <c r="G72" s="64" t="s">
        <v>149</v>
      </c>
      <c r="H72" s="64" t="s">
        <v>306</v>
      </c>
      <c r="I72" s="14"/>
      <c r="J72" s="14"/>
      <c r="K72" s="14"/>
      <c r="L72" s="58" t="s">
        <v>302</v>
      </c>
      <c r="M72" s="2">
        <v>1000000</v>
      </c>
    </row>
    <row r="73" spans="1:13" ht="26.4" x14ac:dyDescent="0.25">
      <c r="A73" s="220"/>
      <c r="B73" s="14" t="s">
        <v>7</v>
      </c>
      <c r="C73" s="17" t="s">
        <v>305</v>
      </c>
      <c r="D73" s="57" t="s">
        <v>304</v>
      </c>
      <c r="E73" s="57" t="s">
        <v>304</v>
      </c>
      <c r="F73" s="64" t="s">
        <v>9</v>
      </c>
      <c r="G73" s="64" t="s">
        <v>149</v>
      </c>
      <c r="H73" s="64" t="s">
        <v>303</v>
      </c>
      <c r="I73" s="14"/>
      <c r="J73" s="14"/>
      <c r="K73" s="14"/>
      <c r="L73" s="58" t="s">
        <v>302</v>
      </c>
      <c r="M73" s="2">
        <v>1000000</v>
      </c>
    </row>
    <row r="74" spans="1:13" ht="29.25" customHeight="1" x14ac:dyDescent="0.25">
      <c r="A74" s="220"/>
      <c r="B74" s="14" t="s">
        <v>41</v>
      </c>
      <c r="C74" s="17"/>
      <c r="D74" s="57" t="s">
        <v>301</v>
      </c>
      <c r="E74" s="57" t="s">
        <v>300</v>
      </c>
      <c r="F74" s="64" t="s">
        <v>150</v>
      </c>
      <c r="G74" s="64" t="s">
        <v>149</v>
      </c>
      <c r="H74" s="64" t="s">
        <v>299</v>
      </c>
      <c r="I74" s="222"/>
      <c r="J74" s="223"/>
      <c r="K74" s="223"/>
      <c r="L74" s="224"/>
      <c r="M74" s="2">
        <v>0</v>
      </c>
    </row>
    <row r="75" spans="1:13" ht="26.4" x14ac:dyDescent="0.25">
      <c r="A75" s="220"/>
      <c r="B75" s="14" t="s">
        <v>37</v>
      </c>
      <c r="C75" s="17" t="s">
        <v>298</v>
      </c>
      <c r="D75" s="14" t="s">
        <v>295</v>
      </c>
      <c r="E75" s="14" t="s">
        <v>294</v>
      </c>
      <c r="F75" s="13" t="s">
        <v>173</v>
      </c>
      <c r="G75" s="14" t="s">
        <v>293</v>
      </c>
      <c r="H75" s="13" t="s">
        <v>297</v>
      </c>
      <c r="I75" s="14"/>
      <c r="J75" s="14"/>
      <c r="K75" s="14" t="s">
        <v>291</v>
      </c>
      <c r="L75" s="43"/>
      <c r="M75" s="2">
        <v>0</v>
      </c>
    </row>
    <row r="76" spans="1:13" ht="26.4" x14ac:dyDescent="0.25">
      <c r="A76" s="220"/>
      <c r="B76" s="14" t="s">
        <v>139</v>
      </c>
      <c r="C76" s="17" t="s">
        <v>296</v>
      </c>
      <c r="D76" s="14" t="s">
        <v>295</v>
      </c>
      <c r="E76" s="14" t="s">
        <v>294</v>
      </c>
      <c r="F76" s="13" t="s">
        <v>173</v>
      </c>
      <c r="G76" s="14" t="s">
        <v>293</v>
      </c>
      <c r="H76" s="13" t="s">
        <v>292</v>
      </c>
      <c r="I76" s="14"/>
      <c r="J76" s="14"/>
      <c r="K76" s="14" t="s">
        <v>291</v>
      </c>
      <c r="L76" s="43"/>
      <c r="M76" s="2">
        <v>0</v>
      </c>
    </row>
    <row r="77" spans="1:13" ht="26.4" x14ac:dyDescent="0.25">
      <c r="A77" s="220"/>
      <c r="B77" s="14" t="s">
        <v>133</v>
      </c>
      <c r="C77" s="17" t="s">
        <v>290</v>
      </c>
      <c r="D77" s="14" t="s">
        <v>256</v>
      </c>
      <c r="E77" s="14" t="s">
        <v>256</v>
      </c>
      <c r="F77" s="13" t="s">
        <v>179</v>
      </c>
      <c r="G77" s="13" t="s">
        <v>149</v>
      </c>
      <c r="H77" s="36" t="s">
        <v>178</v>
      </c>
      <c r="I77" s="14"/>
      <c r="J77" s="14"/>
      <c r="K77" s="14"/>
      <c r="L77" s="43"/>
      <c r="M77" s="2">
        <v>10000</v>
      </c>
    </row>
    <row r="78" spans="1:13" ht="26.4" x14ac:dyDescent="0.25">
      <c r="A78" s="220"/>
      <c r="B78" s="14" t="s">
        <v>241</v>
      </c>
      <c r="C78" s="17" t="s">
        <v>289</v>
      </c>
      <c r="D78" s="14" t="s">
        <v>256</v>
      </c>
      <c r="E78" s="14" t="s">
        <v>256</v>
      </c>
      <c r="F78" s="13" t="s">
        <v>179</v>
      </c>
      <c r="G78" s="13" t="s">
        <v>149</v>
      </c>
      <c r="H78" s="36" t="s">
        <v>178</v>
      </c>
      <c r="I78" s="14"/>
      <c r="J78" s="14"/>
      <c r="K78" s="14" t="s">
        <v>177</v>
      </c>
      <c r="L78" s="43" t="s">
        <v>288</v>
      </c>
      <c r="M78" s="2">
        <v>0</v>
      </c>
    </row>
    <row r="79" spans="1:13" ht="26.4" x14ac:dyDescent="0.25">
      <c r="A79" s="220"/>
      <c r="B79" s="14" t="s">
        <v>238</v>
      </c>
      <c r="C79" s="17" t="s">
        <v>287</v>
      </c>
      <c r="D79" s="14" t="s">
        <v>256</v>
      </c>
      <c r="E79" s="14" t="s">
        <v>256</v>
      </c>
      <c r="F79" s="13" t="s">
        <v>179</v>
      </c>
      <c r="G79" s="13" t="s">
        <v>149</v>
      </c>
      <c r="H79" s="36" t="s">
        <v>178</v>
      </c>
      <c r="I79" s="14"/>
      <c r="J79" s="14"/>
      <c r="K79" s="14" t="s">
        <v>177</v>
      </c>
      <c r="L79" s="43" t="s">
        <v>286</v>
      </c>
      <c r="M79" s="2">
        <v>0</v>
      </c>
    </row>
    <row r="80" spans="1:13" ht="26.4" x14ac:dyDescent="0.25">
      <c r="A80" s="220"/>
      <c r="B80" s="14" t="s">
        <v>235</v>
      </c>
      <c r="C80" s="17" t="s">
        <v>285</v>
      </c>
      <c r="D80" s="14" t="s">
        <v>256</v>
      </c>
      <c r="E80" s="14" t="s">
        <v>256</v>
      </c>
      <c r="F80" s="13" t="s">
        <v>179</v>
      </c>
      <c r="G80" s="13" t="s">
        <v>149</v>
      </c>
      <c r="H80" s="36" t="s">
        <v>178</v>
      </c>
      <c r="I80" s="14"/>
      <c r="J80" s="14"/>
      <c r="K80" s="14"/>
      <c r="L80" s="43"/>
      <c r="M80" s="2">
        <v>10000</v>
      </c>
    </row>
    <row r="81" spans="1:13" ht="26.4" x14ac:dyDescent="0.25">
      <c r="A81" s="220"/>
      <c r="B81" s="14" t="s">
        <v>232</v>
      </c>
      <c r="C81" s="17" t="s">
        <v>284</v>
      </c>
      <c r="D81" s="14" t="s">
        <v>256</v>
      </c>
      <c r="E81" s="14" t="s">
        <v>256</v>
      </c>
      <c r="F81" s="13" t="s">
        <v>179</v>
      </c>
      <c r="G81" s="13" t="s">
        <v>149</v>
      </c>
      <c r="H81" s="36" t="s">
        <v>178</v>
      </c>
      <c r="I81" s="14"/>
      <c r="J81" s="14"/>
      <c r="K81" s="14" t="s">
        <v>177</v>
      </c>
      <c r="L81" s="43" t="s">
        <v>283</v>
      </c>
      <c r="M81" s="2">
        <v>0</v>
      </c>
    </row>
    <row r="82" spans="1:13" ht="26.4" x14ac:dyDescent="0.25">
      <c r="A82" s="220"/>
      <c r="B82" s="14" t="s">
        <v>229</v>
      </c>
      <c r="C82" s="17" t="s">
        <v>282</v>
      </c>
      <c r="D82" s="14" t="s">
        <v>256</v>
      </c>
      <c r="E82" s="14" t="s">
        <v>256</v>
      </c>
      <c r="F82" s="13" t="s">
        <v>179</v>
      </c>
      <c r="G82" s="13" t="s">
        <v>149</v>
      </c>
      <c r="H82" s="36" t="s">
        <v>178</v>
      </c>
      <c r="I82" s="14"/>
      <c r="J82" s="14"/>
      <c r="K82" s="14" t="s">
        <v>177</v>
      </c>
      <c r="L82" s="43" t="s">
        <v>281</v>
      </c>
      <c r="M82" s="2">
        <v>0</v>
      </c>
    </row>
    <row r="83" spans="1:13" ht="26.4" x14ac:dyDescent="0.25">
      <c r="A83" s="220"/>
      <c r="B83" s="14" t="s">
        <v>226</v>
      </c>
      <c r="C83" s="17" t="s">
        <v>280</v>
      </c>
      <c r="D83" s="14" t="s">
        <v>256</v>
      </c>
      <c r="E83" s="14" t="s">
        <v>256</v>
      </c>
      <c r="F83" s="13" t="s">
        <v>179</v>
      </c>
      <c r="G83" s="13" t="s">
        <v>149</v>
      </c>
      <c r="H83" s="36" t="s">
        <v>178</v>
      </c>
      <c r="I83" s="14"/>
      <c r="J83" s="14"/>
      <c r="K83" s="14" t="s">
        <v>177</v>
      </c>
      <c r="L83" s="43" t="s">
        <v>279</v>
      </c>
      <c r="M83" s="2">
        <v>0</v>
      </c>
    </row>
    <row r="84" spans="1:13" ht="26.4" x14ac:dyDescent="0.25">
      <c r="A84" s="220"/>
      <c r="B84" s="14" t="s">
        <v>223</v>
      </c>
      <c r="C84" s="17" t="s">
        <v>278</v>
      </c>
      <c r="D84" s="14" t="s">
        <v>256</v>
      </c>
      <c r="E84" s="14" t="s">
        <v>256</v>
      </c>
      <c r="F84" s="13" t="s">
        <v>179</v>
      </c>
      <c r="G84" s="13" t="s">
        <v>149</v>
      </c>
      <c r="H84" s="36" t="s">
        <v>178</v>
      </c>
      <c r="I84" s="14"/>
      <c r="J84" s="14"/>
      <c r="K84" s="14"/>
      <c r="L84" s="43"/>
      <c r="M84" s="2">
        <v>10000</v>
      </c>
    </row>
    <row r="85" spans="1:13" ht="26.4" x14ac:dyDescent="0.25">
      <c r="A85" s="220"/>
      <c r="B85" s="14" t="s">
        <v>220</v>
      </c>
      <c r="C85" s="17" t="s">
        <v>277</v>
      </c>
      <c r="D85" s="14" t="s">
        <v>256</v>
      </c>
      <c r="E85" s="14" t="s">
        <v>256</v>
      </c>
      <c r="F85" s="13" t="s">
        <v>179</v>
      </c>
      <c r="G85" s="13" t="s">
        <v>149</v>
      </c>
      <c r="H85" s="36" t="s">
        <v>178</v>
      </c>
      <c r="I85" s="14"/>
      <c r="J85" s="14"/>
      <c r="K85" s="14" t="s">
        <v>177</v>
      </c>
      <c r="L85" s="43" t="s">
        <v>276</v>
      </c>
      <c r="M85" s="2">
        <v>0</v>
      </c>
    </row>
    <row r="86" spans="1:13" ht="26.4" x14ac:dyDescent="0.25">
      <c r="A86" s="220"/>
      <c r="B86" s="14" t="s">
        <v>217</v>
      </c>
      <c r="C86" s="17" t="s">
        <v>275</v>
      </c>
      <c r="D86" s="14" t="s">
        <v>256</v>
      </c>
      <c r="E86" s="14" t="s">
        <v>256</v>
      </c>
      <c r="F86" s="13" t="s">
        <v>179</v>
      </c>
      <c r="G86" s="13" t="s">
        <v>149</v>
      </c>
      <c r="H86" s="36" t="s">
        <v>178</v>
      </c>
      <c r="I86" s="14"/>
      <c r="J86" s="14"/>
      <c r="K86" s="14" t="s">
        <v>177</v>
      </c>
      <c r="L86" s="43" t="s">
        <v>274</v>
      </c>
      <c r="M86" s="2">
        <v>0</v>
      </c>
    </row>
    <row r="87" spans="1:13" ht="26.4" x14ac:dyDescent="0.25">
      <c r="A87" s="220"/>
      <c r="B87" s="14" t="s">
        <v>214</v>
      </c>
      <c r="C87" s="17" t="s">
        <v>273</v>
      </c>
      <c r="D87" s="14" t="s">
        <v>256</v>
      </c>
      <c r="E87" s="14" t="s">
        <v>256</v>
      </c>
      <c r="F87" s="13" t="s">
        <v>179</v>
      </c>
      <c r="G87" s="13" t="s">
        <v>149</v>
      </c>
      <c r="H87" s="36" t="s">
        <v>178</v>
      </c>
      <c r="I87" s="14"/>
      <c r="J87" s="14"/>
      <c r="K87" s="14" t="s">
        <v>177</v>
      </c>
      <c r="L87" s="43" t="s">
        <v>272</v>
      </c>
      <c r="M87" s="2">
        <v>0</v>
      </c>
    </row>
    <row r="88" spans="1:13" ht="26.4" x14ac:dyDescent="0.25">
      <c r="A88" s="220"/>
      <c r="B88" s="14" t="s">
        <v>211</v>
      </c>
      <c r="C88" s="17" t="s">
        <v>271</v>
      </c>
      <c r="D88" s="14" t="s">
        <v>256</v>
      </c>
      <c r="E88" s="14" t="s">
        <v>256</v>
      </c>
      <c r="F88" s="13" t="s">
        <v>179</v>
      </c>
      <c r="G88" s="13" t="s">
        <v>149</v>
      </c>
      <c r="H88" s="36" t="s">
        <v>178</v>
      </c>
      <c r="I88" s="14"/>
      <c r="J88" s="14"/>
      <c r="K88" s="14" t="s">
        <v>177</v>
      </c>
      <c r="L88" s="43" t="s">
        <v>270</v>
      </c>
      <c r="M88" s="2">
        <v>0</v>
      </c>
    </row>
    <row r="89" spans="1:13" ht="26.4" x14ac:dyDescent="0.25">
      <c r="A89" s="220"/>
      <c r="B89" s="14" t="s">
        <v>208</v>
      </c>
      <c r="C89" s="17" t="s">
        <v>269</v>
      </c>
      <c r="D89" s="14" t="s">
        <v>256</v>
      </c>
      <c r="E89" s="14" t="s">
        <v>256</v>
      </c>
      <c r="F89" s="13" t="s">
        <v>179</v>
      </c>
      <c r="G89" s="13" t="s">
        <v>149</v>
      </c>
      <c r="H89" s="36" t="s">
        <v>178</v>
      </c>
      <c r="I89" s="14"/>
      <c r="J89" s="14"/>
      <c r="K89" s="14"/>
      <c r="L89" s="43"/>
      <c r="M89" s="2">
        <v>10000</v>
      </c>
    </row>
    <row r="90" spans="1:13" ht="26.4" x14ac:dyDescent="0.25">
      <c r="A90" s="220"/>
      <c r="B90" s="14" t="s">
        <v>205</v>
      </c>
      <c r="C90" s="17" t="s">
        <v>268</v>
      </c>
      <c r="D90" s="14" t="s">
        <v>256</v>
      </c>
      <c r="E90" s="14" t="s">
        <v>256</v>
      </c>
      <c r="F90" s="13" t="s">
        <v>179</v>
      </c>
      <c r="G90" s="13" t="s">
        <v>149</v>
      </c>
      <c r="H90" s="36" t="s">
        <v>178</v>
      </c>
      <c r="I90" s="14"/>
      <c r="J90" s="14"/>
      <c r="K90" s="14" t="s">
        <v>177</v>
      </c>
      <c r="L90" s="43" t="s">
        <v>267</v>
      </c>
      <c r="M90" s="2">
        <v>0</v>
      </c>
    </row>
    <row r="91" spans="1:13" ht="26.4" x14ac:dyDescent="0.25">
      <c r="A91" s="220"/>
      <c r="B91" s="14" t="s">
        <v>202</v>
      </c>
      <c r="C91" s="17" t="s">
        <v>266</v>
      </c>
      <c r="D91" s="14" t="s">
        <v>256</v>
      </c>
      <c r="E91" s="14" t="s">
        <v>256</v>
      </c>
      <c r="F91" s="13" t="s">
        <v>179</v>
      </c>
      <c r="G91" s="13" t="s">
        <v>149</v>
      </c>
      <c r="H91" s="36" t="s">
        <v>178</v>
      </c>
      <c r="I91" s="14"/>
      <c r="J91" s="14"/>
      <c r="K91" s="14" t="s">
        <v>177</v>
      </c>
      <c r="L91" s="43" t="s">
        <v>265</v>
      </c>
      <c r="M91" s="2">
        <v>0</v>
      </c>
    </row>
    <row r="92" spans="1:13" ht="26.4" x14ac:dyDescent="0.25">
      <c r="A92" s="220"/>
      <c r="B92" s="14" t="s">
        <v>199</v>
      </c>
      <c r="C92" s="17" t="s">
        <v>264</v>
      </c>
      <c r="D92" s="14" t="s">
        <v>256</v>
      </c>
      <c r="E92" s="14" t="s">
        <v>256</v>
      </c>
      <c r="F92" s="13" t="s">
        <v>179</v>
      </c>
      <c r="G92" s="13" t="s">
        <v>149</v>
      </c>
      <c r="H92" s="36" t="s">
        <v>178</v>
      </c>
      <c r="I92" s="14"/>
      <c r="J92" s="14"/>
      <c r="K92" s="14"/>
      <c r="L92" s="43"/>
      <c r="M92" s="2">
        <v>10000</v>
      </c>
    </row>
    <row r="93" spans="1:13" ht="26.4" x14ac:dyDescent="0.25">
      <c r="A93" s="220"/>
      <c r="B93" s="14" t="s">
        <v>196</v>
      </c>
      <c r="C93" s="17" t="s">
        <v>263</v>
      </c>
      <c r="D93" s="14" t="s">
        <v>256</v>
      </c>
      <c r="E93" s="14" t="s">
        <v>256</v>
      </c>
      <c r="F93" s="13" t="s">
        <v>179</v>
      </c>
      <c r="G93" s="13" t="s">
        <v>149</v>
      </c>
      <c r="H93" s="36" t="s">
        <v>178</v>
      </c>
      <c r="I93" s="14"/>
      <c r="J93" s="14"/>
      <c r="K93" s="14"/>
      <c r="L93" s="43"/>
      <c r="M93" s="2">
        <v>10000</v>
      </c>
    </row>
    <row r="94" spans="1:13" ht="26.4" x14ac:dyDescent="0.25">
      <c r="A94" s="220"/>
      <c r="B94" s="14" t="s">
        <v>193</v>
      </c>
      <c r="C94" s="17" t="s">
        <v>262</v>
      </c>
      <c r="D94" s="14" t="s">
        <v>256</v>
      </c>
      <c r="E94" s="14" t="s">
        <v>256</v>
      </c>
      <c r="F94" s="13" t="s">
        <v>179</v>
      </c>
      <c r="G94" s="13" t="s">
        <v>149</v>
      </c>
      <c r="H94" s="36" t="s">
        <v>178</v>
      </c>
      <c r="I94" s="14"/>
      <c r="J94" s="14"/>
      <c r="K94" s="14"/>
      <c r="L94" s="43"/>
      <c r="M94" s="2">
        <v>10000</v>
      </c>
    </row>
    <row r="95" spans="1:13" ht="26.4" x14ac:dyDescent="0.25">
      <c r="A95" s="220"/>
      <c r="B95" s="14" t="s">
        <v>190</v>
      </c>
      <c r="C95" s="17" t="s">
        <v>261</v>
      </c>
      <c r="D95" s="14" t="s">
        <v>256</v>
      </c>
      <c r="E95" s="14" t="s">
        <v>256</v>
      </c>
      <c r="F95" s="13" t="s">
        <v>179</v>
      </c>
      <c r="G95" s="13" t="s">
        <v>149</v>
      </c>
      <c r="H95" s="36" t="s">
        <v>178</v>
      </c>
      <c r="I95" s="14"/>
      <c r="J95" s="14"/>
      <c r="K95" s="14"/>
      <c r="L95" s="43"/>
      <c r="M95" s="2">
        <v>10000</v>
      </c>
    </row>
    <row r="96" spans="1:13" ht="26.4" x14ac:dyDescent="0.25">
      <c r="A96" s="220"/>
      <c r="B96" s="14" t="s">
        <v>187</v>
      </c>
      <c r="C96" s="17" t="s">
        <v>260</v>
      </c>
      <c r="D96" s="14" t="s">
        <v>256</v>
      </c>
      <c r="E96" s="14" t="s">
        <v>256</v>
      </c>
      <c r="F96" s="13" t="s">
        <v>179</v>
      </c>
      <c r="G96" s="13" t="s">
        <v>149</v>
      </c>
      <c r="H96" s="36" t="s">
        <v>178</v>
      </c>
      <c r="I96" s="14"/>
      <c r="J96" s="14"/>
      <c r="K96" s="14"/>
      <c r="L96" s="43"/>
      <c r="M96" s="2">
        <v>10000</v>
      </c>
    </row>
    <row r="97" spans="1:13" ht="26.4" x14ac:dyDescent="0.25">
      <c r="A97" s="220"/>
      <c r="B97" s="14" t="s">
        <v>185</v>
      </c>
      <c r="C97" s="17" t="s">
        <v>259</v>
      </c>
      <c r="D97" s="14" t="s">
        <v>256</v>
      </c>
      <c r="E97" s="14" t="s">
        <v>256</v>
      </c>
      <c r="F97" s="13" t="s">
        <v>179</v>
      </c>
      <c r="G97" s="13" t="s">
        <v>149</v>
      </c>
      <c r="H97" s="36" t="s">
        <v>178</v>
      </c>
      <c r="I97" s="14"/>
      <c r="J97" s="14"/>
      <c r="K97" s="14"/>
      <c r="L97" s="43"/>
      <c r="M97" s="2">
        <v>10000</v>
      </c>
    </row>
    <row r="98" spans="1:13" ht="26.4" x14ac:dyDescent="0.25">
      <c r="A98" s="220"/>
      <c r="B98" s="14" t="s">
        <v>183</v>
      </c>
      <c r="C98" s="17" t="s">
        <v>258</v>
      </c>
      <c r="D98" s="14" t="s">
        <v>256</v>
      </c>
      <c r="E98" s="14" t="s">
        <v>256</v>
      </c>
      <c r="F98" s="13" t="s">
        <v>179</v>
      </c>
      <c r="G98" s="13" t="s">
        <v>149</v>
      </c>
      <c r="H98" s="36" t="s">
        <v>178</v>
      </c>
      <c r="I98" s="14"/>
      <c r="J98" s="14"/>
      <c r="K98" s="14"/>
      <c r="L98" s="43"/>
      <c r="M98" s="2">
        <v>10000</v>
      </c>
    </row>
    <row r="99" spans="1:13" ht="27" thickBot="1" x14ac:dyDescent="0.3">
      <c r="A99" s="221"/>
      <c r="B99" s="23" t="s">
        <v>175</v>
      </c>
      <c r="C99" s="26" t="s">
        <v>257</v>
      </c>
      <c r="D99" s="23" t="s">
        <v>256</v>
      </c>
      <c r="E99" s="23" t="s">
        <v>256</v>
      </c>
      <c r="F99" s="22" t="s">
        <v>179</v>
      </c>
      <c r="G99" s="22" t="s">
        <v>149</v>
      </c>
      <c r="H99" s="38" t="s">
        <v>178</v>
      </c>
      <c r="I99" s="23"/>
      <c r="J99" s="23"/>
      <c r="K99" s="23"/>
      <c r="L99" s="37"/>
      <c r="M99" s="2">
        <v>10000</v>
      </c>
    </row>
    <row r="100" spans="1:13" ht="23.25" customHeight="1" thickTop="1" thickBot="1" x14ac:dyDescent="0.3">
      <c r="M100" s="11">
        <f>SUM(M71:M99)</f>
        <v>3120000</v>
      </c>
    </row>
    <row r="101" spans="1:13" ht="40.799999999999997" thickTop="1" thickBot="1" x14ac:dyDescent="0.3">
      <c r="A101" s="63" t="s">
        <v>255</v>
      </c>
      <c r="B101" s="62" t="s">
        <v>31</v>
      </c>
      <c r="C101" s="61" t="s">
        <v>30</v>
      </c>
      <c r="D101" s="61" t="s">
        <v>29</v>
      </c>
      <c r="E101" s="61" t="s">
        <v>28</v>
      </c>
      <c r="F101" s="61" t="s">
        <v>27</v>
      </c>
      <c r="G101" s="61" t="s">
        <v>26</v>
      </c>
      <c r="H101" s="61" t="s">
        <v>25</v>
      </c>
      <c r="I101" s="61" t="s">
        <v>24</v>
      </c>
      <c r="J101" s="61" t="s">
        <v>23</v>
      </c>
      <c r="K101" s="61" t="s">
        <v>22</v>
      </c>
      <c r="L101" s="60" t="s">
        <v>21</v>
      </c>
    </row>
    <row r="102" spans="1:13" ht="27" thickTop="1" x14ac:dyDescent="0.25">
      <c r="A102" s="225" t="s">
        <v>254</v>
      </c>
      <c r="B102" s="57" t="s">
        <v>19</v>
      </c>
      <c r="C102" s="59" t="s">
        <v>253</v>
      </c>
      <c r="D102" s="57" t="s">
        <v>181</v>
      </c>
      <c r="E102" s="57" t="s">
        <v>180</v>
      </c>
      <c r="F102" s="14" t="s">
        <v>179</v>
      </c>
      <c r="G102" s="13" t="s">
        <v>149</v>
      </c>
      <c r="H102" s="36" t="s">
        <v>178</v>
      </c>
      <c r="I102" s="57"/>
      <c r="J102" s="57"/>
      <c r="K102" s="57"/>
      <c r="L102" s="58"/>
      <c r="M102" s="2">
        <v>10000</v>
      </c>
    </row>
    <row r="103" spans="1:13" ht="26.4" x14ac:dyDescent="0.25">
      <c r="A103" s="226"/>
      <c r="B103" s="14" t="s">
        <v>11</v>
      </c>
      <c r="C103" s="17" t="s">
        <v>252</v>
      </c>
      <c r="D103" s="57" t="s">
        <v>181</v>
      </c>
      <c r="E103" s="57" t="s">
        <v>180</v>
      </c>
      <c r="F103" s="14" t="s">
        <v>179</v>
      </c>
      <c r="G103" s="13" t="s">
        <v>149</v>
      </c>
      <c r="H103" s="36" t="s">
        <v>178</v>
      </c>
      <c r="I103" s="14"/>
      <c r="J103" s="14"/>
      <c r="K103" s="14"/>
      <c r="L103" s="58"/>
      <c r="M103" s="2">
        <v>10000</v>
      </c>
    </row>
    <row r="104" spans="1:13" ht="26.4" x14ac:dyDescent="0.25">
      <c r="A104" s="226"/>
      <c r="B104" s="14" t="s">
        <v>7</v>
      </c>
      <c r="C104" s="17" t="s">
        <v>251</v>
      </c>
      <c r="D104" s="57" t="s">
        <v>181</v>
      </c>
      <c r="E104" s="57" t="s">
        <v>180</v>
      </c>
      <c r="F104" s="14" t="s">
        <v>179</v>
      </c>
      <c r="G104" s="13" t="s">
        <v>149</v>
      </c>
      <c r="H104" s="36" t="s">
        <v>178</v>
      </c>
      <c r="I104" s="14"/>
      <c r="J104" s="14"/>
      <c r="K104" s="14" t="s">
        <v>177</v>
      </c>
      <c r="L104" s="58" t="s">
        <v>250</v>
      </c>
      <c r="M104" s="2">
        <v>0</v>
      </c>
    </row>
    <row r="105" spans="1:13" ht="26.4" x14ac:dyDescent="0.25">
      <c r="A105" s="226"/>
      <c r="B105" s="14" t="s">
        <v>41</v>
      </c>
      <c r="C105" s="17" t="s">
        <v>249</v>
      </c>
      <c r="D105" s="57" t="s">
        <v>181</v>
      </c>
      <c r="E105" s="57" t="s">
        <v>180</v>
      </c>
      <c r="F105" s="14" t="s">
        <v>179</v>
      </c>
      <c r="G105" s="13" t="s">
        <v>149</v>
      </c>
      <c r="H105" s="36" t="s">
        <v>178</v>
      </c>
      <c r="I105" s="14"/>
      <c r="J105" s="14"/>
      <c r="K105" s="14" t="s">
        <v>177</v>
      </c>
      <c r="L105" s="33" t="s">
        <v>248</v>
      </c>
      <c r="M105" s="2">
        <v>0</v>
      </c>
    </row>
    <row r="106" spans="1:13" ht="26.4" x14ac:dyDescent="0.25">
      <c r="A106" s="226"/>
      <c r="B106" s="14" t="s">
        <v>37</v>
      </c>
      <c r="C106" s="17" t="s">
        <v>247</v>
      </c>
      <c r="D106" s="57" t="s">
        <v>181</v>
      </c>
      <c r="E106" s="57" t="s">
        <v>180</v>
      </c>
      <c r="F106" s="14" t="s">
        <v>179</v>
      </c>
      <c r="G106" s="13" t="s">
        <v>149</v>
      </c>
      <c r="H106" s="36" t="s">
        <v>178</v>
      </c>
      <c r="I106" s="14"/>
      <c r="J106" s="14"/>
      <c r="K106" s="14" t="s">
        <v>177</v>
      </c>
      <c r="L106" s="43" t="s">
        <v>246</v>
      </c>
      <c r="M106" s="2">
        <v>0</v>
      </c>
    </row>
    <row r="107" spans="1:13" ht="26.4" x14ac:dyDescent="0.25">
      <c r="A107" s="226"/>
      <c r="B107" s="14" t="s">
        <v>139</v>
      </c>
      <c r="C107" s="17" t="s">
        <v>245</v>
      </c>
      <c r="D107" s="57" t="s">
        <v>181</v>
      </c>
      <c r="E107" s="57" t="s">
        <v>180</v>
      </c>
      <c r="F107" s="14" t="s">
        <v>179</v>
      </c>
      <c r="G107" s="13" t="s">
        <v>149</v>
      </c>
      <c r="H107" s="36" t="s">
        <v>178</v>
      </c>
      <c r="I107" s="14"/>
      <c r="J107" s="14"/>
      <c r="K107" s="14" t="s">
        <v>177</v>
      </c>
      <c r="L107" s="43" t="s">
        <v>244</v>
      </c>
      <c r="M107" s="2">
        <v>0</v>
      </c>
    </row>
    <row r="108" spans="1:13" ht="26.4" x14ac:dyDescent="0.25">
      <c r="A108" s="226"/>
      <c r="B108" s="14" t="s">
        <v>133</v>
      </c>
      <c r="C108" s="17" t="s">
        <v>243</v>
      </c>
      <c r="D108" s="57" t="s">
        <v>181</v>
      </c>
      <c r="E108" s="57" t="s">
        <v>180</v>
      </c>
      <c r="F108" s="14" t="s">
        <v>179</v>
      </c>
      <c r="G108" s="13" t="s">
        <v>149</v>
      </c>
      <c r="H108" s="36" t="s">
        <v>178</v>
      </c>
      <c r="I108" s="14"/>
      <c r="J108" s="14"/>
      <c r="K108" s="14" t="s">
        <v>177</v>
      </c>
      <c r="L108" s="43" t="s">
        <v>242</v>
      </c>
      <c r="M108" s="2">
        <v>0</v>
      </c>
    </row>
    <row r="109" spans="1:13" ht="26.4" x14ac:dyDescent="0.25">
      <c r="A109" s="226"/>
      <c r="B109" s="14" t="s">
        <v>241</v>
      </c>
      <c r="C109" s="17" t="s">
        <v>240</v>
      </c>
      <c r="D109" s="57" t="s">
        <v>181</v>
      </c>
      <c r="E109" s="57" t="s">
        <v>180</v>
      </c>
      <c r="F109" s="14" t="s">
        <v>179</v>
      </c>
      <c r="G109" s="13" t="s">
        <v>149</v>
      </c>
      <c r="H109" s="36" t="s">
        <v>178</v>
      </c>
      <c r="I109" s="14"/>
      <c r="J109" s="14"/>
      <c r="K109" s="14" t="s">
        <v>177</v>
      </c>
      <c r="L109" s="43" t="s">
        <v>239</v>
      </c>
      <c r="M109" s="2">
        <v>0</v>
      </c>
    </row>
    <row r="110" spans="1:13" ht="26.4" x14ac:dyDescent="0.25">
      <c r="A110" s="226"/>
      <c r="B110" s="14" t="s">
        <v>238</v>
      </c>
      <c r="C110" s="17" t="s">
        <v>237</v>
      </c>
      <c r="D110" s="57" t="s">
        <v>181</v>
      </c>
      <c r="E110" s="57" t="s">
        <v>180</v>
      </c>
      <c r="F110" s="14" t="s">
        <v>179</v>
      </c>
      <c r="G110" s="13" t="s">
        <v>149</v>
      </c>
      <c r="H110" s="36" t="s">
        <v>178</v>
      </c>
      <c r="I110" s="14"/>
      <c r="J110" s="14"/>
      <c r="K110" s="14" t="s">
        <v>177</v>
      </c>
      <c r="L110" s="43" t="s">
        <v>236</v>
      </c>
      <c r="M110" s="2">
        <v>0</v>
      </c>
    </row>
    <row r="111" spans="1:13" ht="26.4" x14ac:dyDescent="0.25">
      <c r="A111" s="226"/>
      <c r="B111" s="14" t="s">
        <v>235</v>
      </c>
      <c r="C111" s="17" t="s">
        <v>234</v>
      </c>
      <c r="D111" s="57" t="s">
        <v>181</v>
      </c>
      <c r="E111" s="57" t="s">
        <v>180</v>
      </c>
      <c r="F111" s="14" t="s">
        <v>179</v>
      </c>
      <c r="G111" s="13" t="s">
        <v>149</v>
      </c>
      <c r="H111" s="36" t="s">
        <v>178</v>
      </c>
      <c r="I111" s="14"/>
      <c r="J111" s="14"/>
      <c r="K111" s="14" t="s">
        <v>177</v>
      </c>
      <c r="L111" s="43" t="s">
        <v>233</v>
      </c>
      <c r="M111" s="2">
        <v>0</v>
      </c>
    </row>
    <row r="112" spans="1:13" ht="26.4" x14ac:dyDescent="0.25">
      <c r="A112" s="226"/>
      <c r="B112" s="14" t="s">
        <v>232</v>
      </c>
      <c r="C112" s="17" t="s">
        <v>231</v>
      </c>
      <c r="D112" s="57" t="s">
        <v>181</v>
      </c>
      <c r="E112" s="57" t="s">
        <v>180</v>
      </c>
      <c r="F112" s="14" t="s">
        <v>179</v>
      </c>
      <c r="G112" s="13" t="s">
        <v>149</v>
      </c>
      <c r="H112" s="36" t="s">
        <v>178</v>
      </c>
      <c r="I112" s="14"/>
      <c r="J112" s="14"/>
      <c r="K112" s="14" t="s">
        <v>177</v>
      </c>
      <c r="L112" s="43" t="s">
        <v>230</v>
      </c>
      <c r="M112" s="2">
        <v>0</v>
      </c>
    </row>
    <row r="113" spans="1:13" ht="26.4" x14ac:dyDescent="0.25">
      <c r="A113" s="226"/>
      <c r="B113" s="14" t="s">
        <v>229</v>
      </c>
      <c r="C113" s="17" t="s">
        <v>228</v>
      </c>
      <c r="D113" s="57" t="s">
        <v>181</v>
      </c>
      <c r="E113" s="57" t="s">
        <v>180</v>
      </c>
      <c r="F113" s="14" t="s">
        <v>179</v>
      </c>
      <c r="G113" s="13" t="s">
        <v>149</v>
      </c>
      <c r="H113" s="36" t="s">
        <v>178</v>
      </c>
      <c r="I113" s="14"/>
      <c r="J113" s="14"/>
      <c r="K113" s="14" t="s">
        <v>177</v>
      </c>
      <c r="L113" s="43" t="s">
        <v>227</v>
      </c>
      <c r="M113" s="2">
        <v>0</v>
      </c>
    </row>
    <row r="114" spans="1:13" ht="26.4" x14ac:dyDescent="0.25">
      <c r="A114" s="226"/>
      <c r="B114" s="14" t="s">
        <v>226</v>
      </c>
      <c r="C114" s="17" t="s">
        <v>225</v>
      </c>
      <c r="D114" s="57" t="s">
        <v>181</v>
      </c>
      <c r="E114" s="57" t="s">
        <v>180</v>
      </c>
      <c r="F114" s="14" t="s">
        <v>179</v>
      </c>
      <c r="G114" s="13" t="s">
        <v>149</v>
      </c>
      <c r="H114" s="36" t="s">
        <v>178</v>
      </c>
      <c r="I114" s="14"/>
      <c r="J114" s="14"/>
      <c r="K114" s="14" t="s">
        <v>177</v>
      </c>
      <c r="L114" s="43" t="s">
        <v>224</v>
      </c>
      <c r="M114" s="2">
        <v>0</v>
      </c>
    </row>
    <row r="115" spans="1:13" ht="26.4" x14ac:dyDescent="0.25">
      <c r="A115" s="226"/>
      <c r="B115" s="14" t="s">
        <v>223</v>
      </c>
      <c r="C115" s="17" t="s">
        <v>222</v>
      </c>
      <c r="D115" s="57" t="s">
        <v>181</v>
      </c>
      <c r="E115" s="57" t="s">
        <v>180</v>
      </c>
      <c r="F115" s="14" t="s">
        <v>179</v>
      </c>
      <c r="G115" s="13" t="s">
        <v>149</v>
      </c>
      <c r="H115" s="36" t="s">
        <v>178</v>
      </c>
      <c r="I115" s="14"/>
      <c r="J115" s="14"/>
      <c r="K115" s="14" t="s">
        <v>177</v>
      </c>
      <c r="L115" s="43" t="s">
        <v>221</v>
      </c>
      <c r="M115" s="2">
        <v>0</v>
      </c>
    </row>
    <row r="116" spans="1:13" ht="26.4" x14ac:dyDescent="0.25">
      <c r="A116" s="226"/>
      <c r="B116" s="14" t="s">
        <v>220</v>
      </c>
      <c r="C116" s="17" t="s">
        <v>219</v>
      </c>
      <c r="D116" s="57" t="s">
        <v>181</v>
      </c>
      <c r="E116" s="57" t="s">
        <v>180</v>
      </c>
      <c r="F116" s="14" t="s">
        <v>179</v>
      </c>
      <c r="G116" s="13" t="s">
        <v>149</v>
      </c>
      <c r="H116" s="36" t="s">
        <v>178</v>
      </c>
      <c r="I116" s="14"/>
      <c r="J116" s="14"/>
      <c r="K116" s="14" t="s">
        <v>177</v>
      </c>
      <c r="L116" s="43" t="s">
        <v>218</v>
      </c>
      <c r="M116" s="2">
        <v>0</v>
      </c>
    </row>
    <row r="117" spans="1:13" ht="26.4" x14ac:dyDescent="0.25">
      <c r="A117" s="226"/>
      <c r="B117" s="14" t="s">
        <v>217</v>
      </c>
      <c r="C117" s="17" t="s">
        <v>216</v>
      </c>
      <c r="D117" s="57" t="s">
        <v>181</v>
      </c>
      <c r="E117" s="57" t="s">
        <v>180</v>
      </c>
      <c r="F117" s="14" t="s">
        <v>179</v>
      </c>
      <c r="G117" s="13" t="s">
        <v>149</v>
      </c>
      <c r="H117" s="36" t="s">
        <v>178</v>
      </c>
      <c r="I117" s="14"/>
      <c r="J117" s="14"/>
      <c r="K117" s="14" t="s">
        <v>177</v>
      </c>
      <c r="L117" s="43" t="s">
        <v>215</v>
      </c>
      <c r="M117" s="2">
        <v>0</v>
      </c>
    </row>
    <row r="118" spans="1:13" ht="26.4" x14ac:dyDescent="0.25">
      <c r="A118" s="226"/>
      <c r="B118" s="14" t="s">
        <v>214</v>
      </c>
      <c r="C118" s="17" t="s">
        <v>213</v>
      </c>
      <c r="D118" s="57" t="s">
        <v>181</v>
      </c>
      <c r="E118" s="57" t="s">
        <v>180</v>
      </c>
      <c r="F118" s="14" t="s">
        <v>179</v>
      </c>
      <c r="G118" s="13" t="s">
        <v>149</v>
      </c>
      <c r="H118" s="36" t="s">
        <v>178</v>
      </c>
      <c r="I118" s="14"/>
      <c r="J118" s="14"/>
      <c r="K118" s="14" t="s">
        <v>177</v>
      </c>
      <c r="L118" s="43" t="s">
        <v>212</v>
      </c>
      <c r="M118" s="2">
        <v>0</v>
      </c>
    </row>
    <row r="119" spans="1:13" ht="26.4" x14ac:dyDescent="0.25">
      <c r="A119" s="226"/>
      <c r="B119" s="14" t="s">
        <v>211</v>
      </c>
      <c r="C119" s="17" t="s">
        <v>210</v>
      </c>
      <c r="D119" s="57" t="s">
        <v>181</v>
      </c>
      <c r="E119" s="57" t="s">
        <v>180</v>
      </c>
      <c r="F119" s="14" t="s">
        <v>179</v>
      </c>
      <c r="G119" s="13" t="s">
        <v>149</v>
      </c>
      <c r="H119" s="36" t="s">
        <v>178</v>
      </c>
      <c r="I119" s="14"/>
      <c r="J119" s="14"/>
      <c r="K119" s="14" t="s">
        <v>177</v>
      </c>
      <c r="L119" s="43" t="s">
        <v>209</v>
      </c>
      <c r="M119" s="2">
        <v>0</v>
      </c>
    </row>
    <row r="120" spans="1:13" ht="26.4" x14ac:dyDescent="0.25">
      <c r="A120" s="226"/>
      <c r="B120" s="14" t="s">
        <v>208</v>
      </c>
      <c r="C120" s="17" t="s">
        <v>207</v>
      </c>
      <c r="D120" s="57" t="s">
        <v>181</v>
      </c>
      <c r="E120" s="57" t="s">
        <v>180</v>
      </c>
      <c r="F120" s="14" t="s">
        <v>179</v>
      </c>
      <c r="G120" s="13" t="s">
        <v>149</v>
      </c>
      <c r="H120" s="36" t="s">
        <v>178</v>
      </c>
      <c r="I120" s="14"/>
      <c r="J120" s="14"/>
      <c r="K120" s="14" t="s">
        <v>177</v>
      </c>
      <c r="L120" s="43" t="s">
        <v>206</v>
      </c>
      <c r="M120" s="2">
        <v>0</v>
      </c>
    </row>
    <row r="121" spans="1:13" ht="26.4" x14ac:dyDescent="0.25">
      <c r="A121" s="226"/>
      <c r="B121" s="14" t="s">
        <v>205</v>
      </c>
      <c r="C121" s="17" t="s">
        <v>204</v>
      </c>
      <c r="D121" s="57" t="s">
        <v>181</v>
      </c>
      <c r="E121" s="57" t="s">
        <v>180</v>
      </c>
      <c r="F121" s="14" t="s">
        <v>179</v>
      </c>
      <c r="G121" s="13" t="s">
        <v>149</v>
      </c>
      <c r="H121" s="36" t="s">
        <v>178</v>
      </c>
      <c r="I121" s="14"/>
      <c r="J121" s="14"/>
      <c r="K121" s="14" t="s">
        <v>177</v>
      </c>
      <c r="L121" s="43" t="s">
        <v>203</v>
      </c>
      <c r="M121" s="2">
        <v>0</v>
      </c>
    </row>
    <row r="122" spans="1:13" ht="26.4" x14ac:dyDescent="0.25">
      <c r="A122" s="226"/>
      <c r="B122" s="14" t="s">
        <v>202</v>
      </c>
      <c r="C122" s="17" t="s">
        <v>201</v>
      </c>
      <c r="D122" s="57" t="s">
        <v>181</v>
      </c>
      <c r="E122" s="57" t="s">
        <v>180</v>
      </c>
      <c r="F122" s="14" t="s">
        <v>179</v>
      </c>
      <c r="G122" s="13" t="s">
        <v>149</v>
      </c>
      <c r="H122" s="36" t="s">
        <v>178</v>
      </c>
      <c r="I122" s="14"/>
      <c r="J122" s="14"/>
      <c r="K122" s="14" t="s">
        <v>177</v>
      </c>
      <c r="L122" s="43" t="s">
        <v>200</v>
      </c>
      <c r="M122" s="2">
        <v>0</v>
      </c>
    </row>
    <row r="123" spans="1:13" ht="26.4" x14ac:dyDescent="0.25">
      <c r="A123" s="226"/>
      <c r="B123" s="14" t="s">
        <v>199</v>
      </c>
      <c r="C123" s="17" t="s">
        <v>198</v>
      </c>
      <c r="D123" s="57" t="s">
        <v>181</v>
      </c>
      <c r="E123" s="57" t="s">
        <v>180</v>
      </c>
      <c r="F123" s="14" t="s">
        <v>179</v>
      </c>
      <c r="G123" s="13" t="s">
        <v>149</v>
      </c>
      <c r="H123" s="36" t="s">
        <v>178</v>
      </c>
      <c r="I123" s="14"/>
      <c r="J123" s="14"/>
      <c r="K123" s="14" t="s">
        <v>177</v>
      </c>
      <c r="L123" s="43" t="s">
        <v>197</v>
      </c>
      <c r="M123" s="2">
        <v>0</v>
      </c>
    </row>
    <row r="124" spans="1:13" ht="26.4" x14ac:dyDescent="0.25">
      <c r="A124" s="226"/>
      <c r="B124" s="14" t="s">
        <v>196</v>
      </c>
      <c r="C124" s="17" t="s">
        <v>195</v>
      </c>
      <c r="D124" s="57" t="s">
        <v>181</v>
      </c>
      <c r="E124" s="57" t="s">
        <v>180</v>
      </c>
      <c r="F124" s="14" t="s">
        <v>179</v>
      </c>
      <c r="G124" s="13" t="s">
        <v>149</v>
      </c>
      <c r="H124" s="36" t="s">
        <v>178</v>
      </c>
      <c r="I124" s="14"/>
      <c r="J124" s="14"/>
      <c r="K124" s="14" t="s">
        <v>177</v>
      </c>
      <c r="L124" s="43" t="s">
        <v>194</v>
      </c>
      <c r="M124" s="2">
        <v>0</v>
      </c>
    </row>
    <row r="125" spans="1:13" ht="26.4" x14ac:dyDescent="0.25">
      <c r="A125" s="226"/>
      <c r="B125" s="14" t="s">
        <v>193</v>
      </c>
      <c r="C125" s="17" t="s">
        <v>192</v>
      </c>
      <c r="D125" s="57" t="s">
        <v>181</v>
      </c>
      <c r="E125" s="57" t="s">
        <v>180</v>
      </c>
      <c r="F125" s="14" t="s">
        <v>179</v>
      </c>
      <c r="G125" s="13" t="s">
        <v>149</v>
      </c>
      <c r="H125" s="36" t="s">
        <v>178</v>
      </c>
      <c r="I125" s="14"/>
      <c r="J125" s="14"/>
      <c r="K125" s="14" t="s">
        <v>177</v>
      </c>
      <c r="L125" s="43" t="s">
        <v>191</v>
      </c>
      <c r="M125" s="2">
        <v>0</v>
      </c>
    </row>
    <row r="126" spans="1:13" ht="26.4" x14ac:dyDescent="0.25">
      <c r="A126" s="226"/>
      <c r="B126" s="14" t="s">
        <v>190</v>
      </c>
      <c r="C126" s="17" t="s">
        <v>189</v>
      </c>
      <c r="D126" s="57" t="s">
        <v>181</v>
      </c>
      <c r="E126" s="57" t="s">
        <v>180</v>
      </c>
      <c r="F126" s="14" t="s">
        <v>179</v>
      </c>
      <c r="G126" s="13" t="s">
        <v>149</v>
      </c>
      <c r="H126" s="36" t="s">
        <v>178</v>
      </c>
      <c r="I126" s="14"/>
      <c r="J126" s="14"/>
      <c r="K126" s="14" t="s">
        <v>177</v>
      </c>
      <c r="L126" s="43" t="s">
        <v>188</v>
      </c>
      <c r="M126" s="2">
        <v>0</v>
      </c>
    </row>
    <row r="127" spans="1:13" ht="26.4" x14ac:dyDescent="0.25">
      <c r="A127" s="226"/>
      <c r="B127" s="14" t="s">
        <v>187</v>
      </c>
      <c r="C127" s="17" t="s">
        <v>186</v>
      </c>
      <c r="D127" s="57" t="s">
        <v>181</v>
      </c>
      <c r="E127" s="57" t="s">
        <v>180</v>
      </c>
      <c r="F127" s="14" t="s">
        <v>179</v>
      </c>
      <c r="G127" s="13" t="s">
        <v>149</v>
      </c>
      <c r="H127" s="36" t="s">
        <v>178</v>
      </c>
      <c r="I127" s="14"/>
      <c r="J127" s="14"/>
      <c r="K127" s="14"/>
      <c r="L127" s="43"/>
      <c r="M127" s="2">
        <v>10000</v>
      </c>
    </row>
    <row r="128" spans="1:13" ht="26.4" x14ac:dyDescent="0.25">
      <c r="A128" s="226"/>
      <c r="B128" s="14" t="s">
        <v>185</v>
      </c>
      <c r="C128" s="17" t="s">
        <v>184</v>
      </c>
      <c r="D128" s="57" t="s">
        <v>181</v>
      </c>
      <c r="E128" s="57" t="s">
        <v>180</v>
      </c>
      <c r="F128" s="14" t="s">
        <v>179</v>
      </c>
      <c r="G128" s="13" t="s">
        <v>149</v>
      </c>
      <c r="H128" s="36" t="s">
        <v>178</v>
      </c>
      <c r="I128" s="14"/>
      <c r="J128" s="14"/>
      <c r="K128" s="14"/>
      <c r="L128" s="43"/>
      <c r="M128" s="2">
        <v>10000</v>
      </c>
    </row>
    <row r="129" spans="1:13" ht="28.5" customHeight="1" x14ac:dyDescent="0.25">
      <c r="A129" s="226"/>
      <c r="B129" s="14" t="s">
        <v>183</v>
      </c>
      <c r="C129" s="17" t="s">
        <v>182</v>
      </c>
      <c r="D129" s="57" t="s">
        <v>181</v>
      </c>
      <c r="E129" s="57" t="s">
        <v>180</v>
      </c>
      <c r="F129" s="14" t="s">
        <v>179</v>
      </c>
      <c r="G129" s="13" t="s">
        <v>149</v>
      </c>
      <c r="H129" s="36" t="s">
        <v>178</v>
      </c>
      <c r="I129" s="14"/>
      <c r="J129" s="14"/>
      <c r="K129" s="14" t="s">
        <v>177</v>
      </c>
      <c r="L129" s="43" t="s">
        <v>176</v>
      </c>
      <c r="M129" s="2">
        <v>0</v>
      </c>
    </row>
    <row r="130" spans="1:13" ht="51.75" customHeight="1" x14ac:dyDescent="0.25">
      <c r="A130" s="226"/>
      <c r="B130" s="46" t="s">
        <v>175</v>
      </c>
      <c r="C130" s="48" t="s">
        <v>174</v>
      </c>
      <c r="D130" s="14" t="s">
        <v>167</v>
      </c>
      <c r="E130" s="14"/>
      <c r="F130" s="46" t="s">
        <v>173</v>
      </c>
      <c r="G130" s="45" t="s">
        <v>130</v>
      </c>
      <c r="H130" s="47" t="s">
        <v>170</v>
      </c>
      <c r="I130" s="46"/>
      <c r="J130" s="46"/>
      <c r="K130" s="45" t="s">
        <v>128</v>
      </c>
      <c r="L130" s="44" t="s">
        <v>77</v>
      </c>
      <c r="M130" s="2">
        <v>0</v>
      </c>
    </row>
    <row r="131" spans="1:13" ht="65.25" customHeight="1" x14ac:dyDescent="0.25">
      <c r="A131" s="226"/>
      <c r="B131" s="46" t="s">
        <v>172</v>
      </c>
      <c r="C131" s="48" t="s">
        <v>171</v>
      </c>
      <c r="D131" s="14" t="s">
        <v>167</v>
      </c>
      <c r="E131" s="14"/>
      <c r="F131" s="46" t="s">
        <v>166</v>
      </c>
      <c r="G131" s="45" t="s">
        <v>130</v>
      </c>
      <c r="H131" s="47" t="s">
        <v>170</v>
      </c>
      <c r="I131" s="46"/>
      <c r="J131" s="46"/>
      <c r="K131" s="45" t="s">
        <v>128</v>
      </c>
      <c r="L131" s="44" t="s">
        <v>77</v>
      </c>
      <c r="M131" s="2">
        <v>0</v>
      </c>
    </row>
    <row r="132" spans="1:13" ht="64.5" customHeight="1" x14ac:dyDescent="0.25">
      <c r="A132" s="226"/>
      <c r="B132" s="46" t="s">
        <v>169</v>
      </c>
      <c r="C132" s="48" t="s">
        <v>168</v>
      </c>
      <c r="D132" s="14" t="s">
        <v>167</v>
      </c>
      <c r="E132" s="14"/>
      <c r="F132" s="46" t="s">
        <v>166</v>
      </c>
      <c r="G132" s="45" t="s">
        <v>130</v>
      </c>
      <c r="H132" s="47" t="s">
        <v>165</v>
      </c>
      <c r="I132" s="46"/>
      <c r="J132" s="46"/>
      <c r="K132" s="45" t="s">
        <v>128</v>
      </c>
      <c r="L132" s="44" t="s">
        <v>77</v>
      </c>
      <c r="M132" s="2">
        <v>0</v>
      </c>
    </row>
    <row r="133" spans="1:13" ht="39.6" x14ac:dyDescent="0.25">
      <c r="A133" s="226"/>
      <c r="B133" s="46" t="s">
        <v>164</v>
      </c>
      <c r="C133" s="48" t="s">
        <v>163</v>
      </c>
      <c r="D133" s="14" t="s">
        <v>160</v>
      </c>
      <c r="E133" s="14" t="s">
        <v>160</v>
      </c>
      <c r="F133" s="45" t="s">
        <v>159</v>
      </c>
      <c r="G133" s="13" t="s">
        <v>149</v>
      </c>
      <c r="H133" s="47" t="s">
        <v>158</v>
      </c>
      <c r="I133" s="46"/>
      <c r="J133" s="46"/>
      <c r="K133" s="45" t="s">
        <v>157</v>
      </c>
      <c r="L133" s="44" t="s">
        <v>156</v>
      </c>
      <c r="M133" s="2">
        <v>0</v>
      </c>
    </row>
    <row r="134" spans="1:13" ht="40.200000000000003" thickBot="1" x14ac:dyDescent="0.3">
      <c r="A134" s="227"/>
      <c r="B134" s="23" t="s">
        <v>162</v>
      </c>
      <c r="C134" s="26" t="s">
        <v>161</v>
      </c>
      <c r="D134" s="23" t="s">
        <v>160</v>
      </c>
      <c r="E134" s="23" t="s">
        <v>160</v>
      </c>
      <c r="F134" s="22" t="s">
        <v>159</v>
      </c>
      <c r="G134" s="22" t="s">
        <v>149</v>
      </c>
      <c r="H134" s="38" t="s">
        <v>158</v>
      </c>
      <c r="I134" s="23"/>
      <c r="J134" s="23"/>
      <c r="K134" s="22" t="s">
        <v>157</v>
      </c>
      <c r="L134" s="37" t="s">
        <v>156</v>
      </c>
      <c r="M134" s="2">
        <v>0</v>
      </c>
    </row>
    <row r="135" spans="1:13" ht="24.75" customHeight="1" thickTop="1" thickBot="1" x14ac:dyDescent="0.3">
      <c r="M135" s="11">
        <f>SUM(M102:M134)</f>
        <v>40000</v>
      </c>
    </row>
    <row r="136" spans="1:13" ht="40.200000000000003" thickTop="1" x14ac:dyDescent="0.25">
      <c r="A136" s="56" t="s">
        <v>155</v>
      </c>
      <c r="B136" s="51" t="s">
        <v>31</v>
      </c>
      <c r="C136" s="50" t="s">
        <v>30</v>
      </c>
      <c r="D136" s="50" t="s">
        <v>29</v>
      </c>
      <c r="E136" s="50" t="s">
        <v>28</v>
      </c>
      <c r="F136" s="50" t="s">
        <v>27</v>
      </c>
      <c r="G136" s="50" t="s">
        <v>26</v>
      </c>
      <c r="H136" s="50" t="s">
        <v>25</v>
      </c>
      <c r="I136" s="50" t="s">
        <v>24</v>
      </c>
      <c r="J136" s="50" t="s">
        <v>23</v>
      </c>
      <c r="K136" s="50" t="s">
        <v>22</v>
      </c>
      <c r="L136" s="49" t="s">
        <v>21</v>
      </c>
    </row>
    <row r="137" spans="1:13" ht="39.6" x14ac:dyDescent="0.25">
      <c r="A137" s="228" t="s">
        <v>154</v>
      </c>
      <c r="B137" s="14" t="s">
        <v>19</v>
      </c>
      <c r="C137" s="17" t="s">
        <v>153</v>
      </c>
      <c r="D137" s="14" t="s">
        <v>151</v>
      </c>
      <c r="E137" s="14"/>
      <c r="F137" s="13" t="s">
        <v>60</v>
      </c>
      <c r="G137" s="13" t="s">
        <v>149</v>
      </c>
      <c r="H137" s="55" t="s">
        <v>148</v>
      </c>
      <c r="I137" s="14"/>
      <c r="J137" s="14"/>
      <c r="K137" s="13" t="s">
        <v>147</v>
      </c>
      <c r="L137" s="43" t="s">
        <v>146</v>
      </c>
      <c r="M137" s="2">
        <v>0</v>
      </c>
    </row>
    <row r="138" spans="1:13" ht="39.6" x14ac:dyDescent="0.25">
      <c r="A138" s="226"/>
      <c r="B138" s="14" t="s">
        <v>11</v>
      </c>
      <c r="C138" s="17" t="s">
        <v>152</v>
      </c>
      <c r="D138" s="14" t="s">
        <v>151</v>
      </c>
      <c r="E138" s="14"/>
      <c r="F138" s="13" t="s">
        <v>150</v>
      </c>
      <c r="G138" s="13" t="s">
        <v>149</v>
      </c>
      <c r="H138" s="55" t="s">
        <v>148</v>
      </c>
      <c r="I138" s="14"/>
      <c r="J138" s="14"/>
      <c r="K138" s="13" t="s">
        <v>147</v>
      </c>
      <c r="L138" s="43" t="s">
        <v>146</v>
      </c>
      <c r="M138" s="2">
        <v>0</v>
      </c>
    </row>
    <row r="139" spans="1:13" ht="26.4" x14ac:dyDescent="0.25">
      <c r="A139" s="226"/>
      <c r="B139" s="14" t="s">
        <v>7</v>
      </c>
      <c r="C139" s="17" t="s">
        <v>145</v>
      </c>
      <c r="D139" s="14" t="s">
        <v>142</v>
      </c>
      <c r="E139" s="14"/>
      <c r="F139" s="33" t="s">
        <v>39</v>
      </c>
      <c r="G139" s="54" t="s">
        <v>141</v>
      </c>
      <c r="H139" s="13" t="s">
        <v>140</v>
      </c>
      <c r="I139" s="14"/>
      <c r="J139" s="14"/>
      <c r="K139" s="14"/>
      <c r="L139" s="43" t="s">
        <v>77</v>
      </c>
      <c r="M139" s="2">
        <v>100000</v>
      </c>
    </row>
    <row r="140" spans="1:13" ht="26.4" x14ac:dyDescent="0.25">
      <c r="A140" s="226"/>
      <c r="B140" s="14" t="s">
        <v>41</v>
      </c>
      <c r="C140" s="17" t="s">
        <v>144</v>
      </c>
      <c r="D140" s="14" t="s">
        <v>142</v>
      </c>
      <c r="E140" s="14"/>
      <c r="F140" s="13" t="s">
        <v>39</v>
      </c>
      <c r="G140" s="13" t="s">
        <v>141</v>
      </c>
      <c r="H140" s="13" t="s">
        <v>140</v>
      </c>
      <c r="I140" s="14"/>
      <c r="J140" s="14"/>
      <c r="K140" s="14"/>
      <c r="L140" s="43" t="s">
        <v>77</v>
      </c>
      <c r="M140" s="2">
        <v>100000</v>
      </c>
    </row>
    <row r="141" spans="1:13" ht="26.4" x14ac:dyDescent="0.25">
      <c r="A141" s="226"/>
      <c r="B141" s="14" t="s">
        <v>37</v>
      </c>
      <c r="C141" s="17" t="s">
        <v>143</v>
      </c>
      <c r="D141" s="14" t="s">
        <v>142</v>
      </c>
      <c r="E141" s="14"/>
      <c r="F141" s="13" t="s">
        <v>39</v>
      </c>
      <c r="G141" s="13" t="s">
        <v>141</v>
      </c>
      <c r="H141" s="13" t="s">
        <v>140</v>
      </c>
      <c r="I141" s="14"/>
      <c r="J141" s="14"/>
      <c r="K141" s="14"/>
      <c r="L141" s="43" t="s">
        <v>77</v>
      </c>
      <c r="M141" s="2">
        <v>100000</v>
      </c>
    </row>
    <row r="142" spans="1:13" ht="39.6" x14ac:dyDescent="0.25">
      <c r="A142" s="226"/>
      <c r="B142" s="14" t="s">
        <v>139</v>
      </c>
      <c r="C142" s="17" t="s">
        <v>138</v>
      </c>
      <c r="D142" s="14" t="s">
        <v>137</v>
      </c>
      <c r="E142" s="14" t="s">
        <v>137</v>
      </c>
      <c r="F142" s="13" t="s">
        <v>39</v>
      </c>
      <c r="G142" s="13" t="s">
        <v>136</v>
      </c>
      <c r="H142" s="13" t="s">
        <v>135</v>
      </c>
      <c r="I142" s="14"/>
      <c r="J142" s="14"/>
      <c r="K142" s="13" t="s">
        <v>134</v>
      </c>
      <c r="L142" s="43" t="s">
        <v>77</v>
      </c>
      <c r="M142" s="2">
        <v>0</v>
      </c>
    </row>
    <row r="143" spans="1:13" ht="46.8" thickBot="1" x14ac:dyDescent="0.3">
      <c r="A143" s="227"/>
      <c r="B143" s="23" t="s">
        <v>133</v>
      </c>
      <c r="C143" s="26" t="s">
        <v>132</v>
      </c>
      <c r="D143" s="25">
        <v>40862</v>
      </c>
      <c r="E143" s="23"/>
      <c r="F143" s="22" t="s">
        <v>131</v>
      </c>
      <c r="G143" s="22" t="s">
        <v>130</v>
      </c>
      <c r="H143" s="53" t="s">
        <v>129</v>
      </c>
      <c r="I143" s="23"/>
      <c r="J143" s="23"/>
      <c r="K143" s="22" t="s">
        <v>128</v>
      </c>
      <c r="L143" s="37" t="s">
        <v>32</v>
      </c>
      <c r="M143" s="2">
        <v>0</v>
      </c>
    </row>
    <row r="144" spans="1:13" ht="24" customHeight="1" thickTop="1" thickBot="1" x14ac:dyDescent="0.3">
      <c r="C144" s="10"/>
      <c r="M144" s="11">
        <f>SUM(M137:M143)</f>
        <v>300000</v>
      </c>
    </row>
    <row r="145" spans="1:13" ht="40.200000000000003" thickTop="1" x14ac:dyDescent="0.25">
      <c r="A145" s="34" t="s">
        <v>127</v>
      </c>
      <c r="B145" s="51" t="s">
        <v>31</v>
      </c>
      <c r="C145" s="50" t="s">
        <v>30</v>
      </c>
      <c r="D145" s="50" t="s">
        <v>29</v>
      </c>
      <c r="E145" s="50" t="s">
        <v>28</v>
      </c>
      <c r="F145" s="50" t="s">
        <v>27</v>
      </c>
      <c r="G145" s="50" t="s">
        <v>26</v>
      </c>
      <c r="H145" s="50" t="s">
        <v>25</v>
      </c>
      <c r="I145" s="50" t="s">
        <v>24</v>
      </c>
      <c r="J145" s="50" t="s">
        <v>23</v>
      </c>
      <c r="K145" s="50" t="s">
        <v>22</v>
      </c>
      <c r="L145" s="49" t="s">
        <v>21</v>
      </c>
    </row>
    <row r="146" spans="1:13" ht="54.45" customHeight="1" x14ac:dyDescent="0.25">
      <c r="A146" s="209" t="s">
        <v>127</v>
      </c>
      <c r="B146" s="14" t="s">
        <v>19</v>
      </c>
      <c r="C146" s="17" t="s">
        <v>126</v>
      </c>
      <c r="D146" s="14" t="s">
        <v>125</v>
      </c>
      <c r="E146" s="14"/>
      <c r="F146" s="13" t="s">
        <v>4</v>
      </c>
      <c r="G146" s="13" t="s">
        <v>124</v>
      </c>
      <c r="H146" s="36" t="s">
        <v>123</v>
      </c>
      <c r="I146" s="14"/>
      <c r="J146" s="14"/>
      <c r="K146" s="13" t="s">
        <v>122</v>
      </c>
      <c r="L146" s="43" t="s">
        <v>91</v>
      </c>
      <c r="M146" s="2">
        <v>0</v>
      </c>
    </row>
    <row r="147" spans="1:13" ht="37.5" customHeight="1" x14ac:dyDescent="0.25">
      <c r="A147" s="209"/>
      <c r="B147" s="46" t="s">
        <v>11</v>
      </c>
      <c r="C147" s="48" t="s">
        <v>121</v>
      </c>
      <c r="D147" s="46" t="s">
        <v>118</v>
      </c>
      <c r="E147" s="46"/>
      <c r="F147" s="45" t="s">
        <v>39</v>
      </c>
      <c r="G147" s="229" t="s">
        <v>54</v>
      </c>
      <c r="H147" s="231" t="s">
        <v>120</v>
      </c>
      <c r="I147" s="46"/>
      <c r="J147" s="46"/>
      <c r="K147" s="45" t="s">
        <v>117</v>
      </c>
      <c r="L147" s="217" t="s">
        <v>91</v>
      </c>
      <c r="M147" s="2">
        <v>0</v>
      </c>
    </row>
    <row r="148" spans="1:13" ht="39" customHeight="1" thickBot="1" x14ac:dyDescent="0.3">
      <c r="A148" s="210"/>
      <c r="B148" s="23" t="s">
        <v>7</v>
      </c>
      <c r="C148" s="26" t="s">
        <v>119</v>
      </c>
      <c r="D148" s="23" t="s">
        <v>118</v>
      </c>
      <c r="E148" s="23"/>
      <c r="F148" s="22" t="s">
        <v>4</v>
      </c>
      <c r="G148" s="230"/>
      <c r="H148" s="232"/>
      <c r="I148" s="23"/>
      <c r="J148" s="23"/>
      <c r="K148" s="45" t="s">
        <v>117</v>
      </c>
      <c r="L148" s="218"/>
      <c r="M148" s="2">
        <v>0</v>
      </c>
    </row>
    <row r="149" spans="1:13" ht="25.5" customHeight="1" thickTop="1" thickBot="1" x14ac:dyDescent="0.3">
      <c r="A149" s="1"/>
      <c r="K149" s="52"/>
      <c r="M149" s="11">
        <f>SUM(M146:M148)</f>
        <v>0</v>
      </c>
    </row>
    <row r="150" spans="1:13" ht="40.200000000000003" thickTop="1" x14ac:dyDescent="0.25">
      <c r="A150" s="34" t="s">
        <v>116</v>
      </c>
      <c r="B150" s="51" t="s">
        <v>31</v>
      </c>
      <c r="C150" s="50" t="s">
        <v>30</v>
      </c>
      <c r="D150" s="50" t="s">
        <v>29</v>
      </c>
      <c r="E150" s="50" t="s">
        <v>28</v>
      </c>
      <c r="F150" s="50" t="s">
        <v>27</v>
      </c>
      <c r="G150" s="50" t="s">
        <v>26</v>
      </c>
      <c r="H150" s="50" t="s">
        <v>25</v>
      </c>
      <c r="I150" s="50" t="s">
        <v>24</v>
      </c>
      <c r="J150" s="50" t="s">
        <v>23</v>
      </c>
      <c r="K150" s="50" t="s">
        <v>22</v>
      </c>
      <c r="L150" s="49" t="s">
        <v>21</v>
      </c>
    </row>
    <row r="151" spans="1:13" ht="46.2" x14ac:dyDescent="0.25">
      <c r="A151" s="209" t="s">
        <v>116</v>
      </c>
      <c r="B151" s="46" t="s">
        <v>19</v>
      </c>
      <c r="C151" s="48" t="s">
        <v>115</v>
      </c>
      <c r="D151" s="46" t="s">
        <v>114</v>
      </c>
      <c r="E151" s="46"/>
      <c r="F151" s="45" t="s">
        <v>4</v>
      </c>
      <c r="G151" s="45" t="s">
        <v>54</v>
      </c>
      <c r="H151" s="47" t="s">
        <v>113</v>
      </c>
      <c r="I151" s="46"/>
      <c r="J151" s="46"/>
      <c r="K151" s="45" t="s">
        <v>112</v>
      </c>
      <c r="L151" s="44" t="s">
        <v>57</v>
      </c>
      <c r="M151" s="2">
        <v>0</v>
      </c>
    </row>
    <row r="152" spans="1:13" ht="39" customHeight="1" x14ac:dyDescent="0.25">
      <c r="A152" s="209"/>
      <c r="B152" s="14" t="s">
        <v>11</v>
      </c>
      <c r="C152" s="17" t="s">
        <v>111</v>
      </c>
      <c r="D152" s="14" t="s">
        <v>110</v>
      </c>
      <c r="E152" s="14"/>
      <c r="F152" s="13" t="s">
        <v>4</v>
      </c>
      <c r="G152" s="13" t="s">
        <v>109</v>
      </c>
      <c r="H152" s="13" t="s">
        <v>108</v>
      </c>
      <c r="I152" s="14"/>
      <c r="J152" s="14"/>
      <c r="K152" s="14"/>
      <c r="L152" s="43"/>
      <c r="M152" s="2">
        <v>50000</v>
      </c>
    </row>
    <row r="153" spans="1:13" ht="42" customHeight="1" x14ac:dyDescent="0.25">
      <c r="A153" s="209"/>
      <c r="B153" s="14" t="s">
        <v>7</v>
      </c>
      <c r="C153" s="17" t="s">
        <v>103</v>
      </c>
      <c r="D153" s="14" t="s">
        <v>107</v>
      </c>
      <c r="E153" s="14" t="s">
        <v>106</v>
      </c>
      <c r="F153" s="13" t="s">
        <v>4</v>
      </c>
      <c r="G153" s="13" t="s">
        <v>105</v>
      </c>
      <c r="H153" s="36" t="s">
        <v>104</v>
      </c>
      <c r="I153" s="14"/>
      <c r="J153" s="14"/>
      <c r="K153" s="14"/>
      <c r="L153" s="43" t="s">
        <v>77</v>
      </c>
      <c r="M153" s="2">
        <v>50000</v>
      </c>
    </row>
    <row r="154" spans="1:13" ht="48" customHeight="1" x14ac:dyDescent="0.25">
      <c r="A154" s="209"/>
      <c r="B154" s="40" t="s">
        <v>41</v>
      </c>
      <c r="C154" s="42" t="s">
        <v>103</v>
      </c>
      <c r="D154" s="40" t="s">
        <v>101</v>
      </c>
      <c r="E154" s="40" t="s">
        <v>100</v>
      </c>
      <c r="F154" s="41" t="s">
        <v>39</v>
      </c>
      <c r="G154" s="13" t="s">
        <v>99</v>
      </c>
      <c r="H154" s="36" t="s">
        <v>98</v>
      </c>
      <c r="I154" s="40"/>
      <c r="J154" s="40"/>
      <c r="K154" s="40"/>
      <c r="L154" s="39" t="s">
        <v>97</v>
      </c>
      <c r="M154" s="2">
        <v>100000</v>
      </c>
    </row>
    <row r="155" spans="1:13" ht="43.5" customHeight="1" thickBot="1" x14ac:dyDescent="0.3">
      <c r="A155" s="210"/>
      <c r="B155" s="23" t="s">
        <v>37</v>
      </c>
      <c r="C155" s="26" t="s">
        <v>102</v>
      </c>
      <c r="D155" s="23" t="s">
        <v>101</v>
      </c>
      <c r="E155" s="23" t="s">
        <v>100</v>
      </c>
      <c r="F155" s="22" t="s">
        <v>39</v>
      </c>
      <c r="G155" s="22" t="s">
        <v>99</v>
      </c>
      <c r="H155" s="38" t="s">
        <v>98</v>
      </c>
      <c r="I155" s="23"/>
      <c r="J155" s="23"/>
      <c r="K155" s="23"/>
      <c r="L155" s="37" t="s">
        <v>97</v>
      </c>
      <c r="M155" s="2">
        <v>100000</v>
      </c>
    </row>
    <row r="156" spans="1:13" ht="27" customHeight="1" thickTop="1" thickBot="1" x14ac:dyDescent="0.3">
      <c r="A156" s="1"/>
      <c r="M156" s="11">
        <f>SUM(M151:M155)</f>
        <v>300000</v>
      </c>
    </row>
    <row r="157" spans="1:13" ht="40.200000000000003" thickTop="1" x14ac:dyDescent="0.25">
      <c r="A157" s="34" t="s">
        <v>96</v>
      </c>
      <c r="B157" s="19" t="s">
        <v>31</v>
      </c>
      <c r="C157" s="19" t="s">
        <v>30</v>
      </c>
      <c r="D157" s="19" t="s">
        <v>29</v>
      </c>
      <c r="E157" s="19" t="s">
        <v>28</v>
      </c>
      <c r="F157" s="19" t="s">
        <v>27</v>
      </c>
      <c r="G157" s="19" t="s">
        <v>26</v>
      </c>
      <c r="H157" s="19" t="s">
        <v>25</v>
      </c>
      <c r="I157" s="19" t="s">
        <v>24</v>
      </c>
      <c r="J157" s="19" t="s">
        <v>23</v>
      </c>
      <c r="K157" s="19" t="s">
        <v>22</v>
      </c>
      <c r="L157" s="18" t="s">
        <v>21</v>
      </c>
    </row>
    <row r="158" spans="1:13" ht="46.2" x14ac:dyDescent="0.25">
      <c r="A158" s="209" t="s">
        <v>96</v>
      </c>
      <c r="B158" s="14" t="s">
        <v>19</v>
      </c>
      <c r="C158" s="17" t="s">
        <v>95</v>
      </c>
      <c r="D158" s="14" t="s">
        <v>94</v>
      </c>
      <c r="E158" s="14"/>
      <c r="F158" s="13" t="s">
        <v>60</v>
      </c>
      <c r="G158" s="13" t="s">
        <v>54</v>
      </c>
      <c r="H158" s="36" t="s">
        <v>93</v>
      </c>
      <c r="I158" s="14"/>
      <c r="J158" s="14"/>
      <c r="K158" s="13" t="s">
        <v>92</v>
      </c>
      <c r="L158" s="33" t="s">
        <v>91</v>
      </c>
      <c r="M158" s="2">
        <v>0</v>
      </c>
    </row>
    <row r="159" spans="1:13" ht="85.8" customHeight="1" x14ac:dyDescent="0.25">
      <c r="A159" s="209"/>
      <c r="B159" s="14" t="s">
        <v>11</v>
      </c>
      <c r="C159" s="17" t="s">
        <v>90</v>
      </c>
      <c r="D159" s="16">
        <v>42215</v>
      </c>
      <c r="E159" s="14"/>
      <c r="F159" s="13" t="s">
        <v>15</v>
      </c>
      <c r="G159" s="13" t="s">
        <v>89</v>
      </c>
      <c r="H159" s="241" t="s">
        <v>88</v>
      </c>
      <c r="I159" s="242"/>
      <c r="J159" s="242"/>
      <c r="K159" s="242"/>
      <c r="L159" s="12" t="s">
        <v>82</v>
      </c>
      <c r="M159" s="2">
        <v>10000</v>
      </c>
    </row>
    <row r="160" spans="1:13" ht="90" customHeight="1" x14ac:dyDescent="0.25">
      <c r="A160" s="209"/>
      <c r="B160" s="14" t="s">
        <v>7</v>
      </c>
      <c r="C160" s="17" t="s">
        <v>87</v>
      </c>
      <c r="D160" s="14" t="s">
        <v>86</v>
      </c>
      <c r="E160" s="14"/>
      <c r="F160" s="13" t="s">
        <v>4</v>
      </c>
      <c r="G160" s="13" t="s">
        <v>85</v>
      </c>
      <c r="H160" s="13" t="s">
        <v>84</v>
      </c>
      <c r="I160" s="14"/>
      <c r="J160" s="14"/>
      <c r="K160" s="14" t="s">
        <v>83</v>
      </c>
      <c r="L160" s="33" t="s">
        <v>82</v>
      </c>
      <c r="M160" s="2">
        <v>0</v>
      </c>
    </row>
    <row r="161" spans="1:13" ht="77.25" customHeight="1" thickBot="1" x14ac:dyDescent="0.3">
      <c r="A161" s="210"/>
      <c r="B161" s="23" t="s">
        <v>41</v>
      </c>
      <c r="C161" s="26" t="s">
        <v>81</v>
      </c>
      <c r="D161" s="23" t="s">
        <v>80</v>
      </c>
      <c r="E161" s="23"/>
      <c r="F161" s="22" t="s">
        <v>39</v>
      </c>
      <c r="G161" s="22" t="s">
        <v>79</v>
      </c>
      <c r="H161" s="22" t="s">
        <v>78</v>
      </c>
      <c r="I161" s="23"/>
      <c r="J161" s="23"/>
      <c r="K161" s="23"/>
      <c r="L161" s="35" t="s">
        <v>77</v>
      </c>
      <c r="M161" s="2">
        <v>100000</v>
      </c>
    </row>
    <row r="162" spans="1:13" ht="28.5" customHeight="1" thickTop="1" thickBot="1" x14ac:dyDescent="0.3">
      <c r="M162" s="11">
        <f>SUM(M158:M161)</f>
        <v>110000</v>
      </c>
    </row>
    <row r="163" spans="1:13" ht="40.200000000000003" thickTop="1" x14ac:dyDescent="0.25">
      <c r="A163" s="34" t="s">
        <v>76</v>
      </c>
      <c r="B163" s="19" t="s">
        <v>31</v>
      </c>
      <c r="C163" s="19" t="s">
        <v>30</v>
      </c>
      <c r="D163" s="19" t="s">
        <v>29</v>
      </c>
      <c r="E163" s="19" t="s">
        <v>28</v>
      </c>
      <c r="F163" s="19" t="s">
        <v>27</v>
      </c>
      <c r="G163" s="19" t="s">
        <v>26</v>
      </c>
      <c r="H163" s="19" t="s">
        <v>25</v>
      </c>
      <c r="I163" s="19" t="s">
        <v>24</v>
      </c>
      <c r="J163" s="19" t="s">
        <v>23</v>
      </c>
      <c r="K163" s="19" t="s">
        <v>22</v>
      </c>
      <c r="L163" s="18" t="s">
        <v>21</v>
      </c>
    </row>
    <row r="164" spans="1:13" ht="46.5" customHeight="1" x14ac:dyDescent="0.25">
      <c r="A164" s="209" t="s">
        <v>76</v>
      </c>
      <c r="B164" s="14" t="s">
        <v>19</v>
      </c>
      <c r="C164" s="17" t="s">
        <v>75</v>
      </c>
      <c r="D164" s="14" t="s">
        <v>72</v>
      </c>
      <c r="E164" s="14"/>
      <c r="F164" s="13" t="s">
        <v>67</v>
      </c>
      <c r="G164" s="13" t="s">
        <v>66</v>
      </c>
      <c r="H164" s="211" t="s">
        <v>74</v>
      </c>
      <c r="I164" s="14"/>
      <c r="J164" s="14"/>
      <c r="K164" s="13" t="s">
        <v>65</v>
      </c>
      <c r="L164" s="33" t="s">
        <v>70</v>
      </c>
      <c r="M164" s="2">
        <v>0</v>
      </c>
    </row>
    <row r="165" spans="1:13" ht="39" customHeight="1" x14ac:dyDescent="0.25">
      <c r="A165" s="209"/>
      <c r="B165" s="14" t="s">
        <v>11</v>
      </c>
      <c r="C165" s="17" t="s">
        <v>73</v>
      </c>
      <c r="D165" s="16" t="s">
        <v>72</v>
      </c>
      <c r="E165" s="14"/>
      <c r="F165" s="13" t="s">
        <v>71</v>
      </c>
      <c r="G165" s="13" t="s">
        <v>66</v>
      </c>
      <c r="H165" s="212"/>
      <c r="I165" s="32"/>
      <c r="J165" s="32"/>
      <c r="K165" s="13" t="s">
        <v>65</v>
      </c>
      <c r="L165" s="31" t="s">
        <v>70</v>
      </c>
      <c r="M165" s="2">
        <v>0</v>
      </c>
    </row>
    <row r="166" spans="1:13" ht="41.25" customHeight="1" thickBot="1" x14ac:dyDescent="0.3">
      <c r="A166" s="210"/>
      <c r="B166" s="23" t="s">
        <v>7</v>
      </c>
      <c r="C166" s="26" t="s">
        <v>69</v>
      </c>
      <c r="D166" s="23" t="s">
        <v>68</v>
      </c>
      <c r="E166" s="23"/>
      <c r="F166" s="22" t="s">
        <v>67</v>
      </c>
      <c r="G166" s="22" t="s">
        <v>66</v>
      </c>
      <c r="H166" s="30" t="s">
        <v>616</v>
      </c>
      <c r="I166" s="29"/>
      <c r="J166" s="29"/>
      <c r="K166" s="22" t="s">
        <v>65</v>
      </c>
      <c r="L166" s="28" t="s">
        <v>64</v>
      </c>
      <c r="M166" s="2">
        <v>0</v>
      </c>
    </row>
    <row r="167" spans="1:13" ht="29.25" customHeight="1" thickTop="1" thickBot="1" x14ac:dyDescent="0.3"/>
    <row r="168" spans="1:13" ht="40.799999999999997" thickTop="1" thickBot="1" x14ac:dyDescent="0.3">
      <c r="A168" s="27" t="s">
        <v>63</v>
      </c>
      <c r="B168" s="19" t="s">
        <v>31</v>
      </c>
      <c r="C168" s="19" t="s">
        <v>30</v>
      </c>
      <c r="D168" s="19" t="s">
        <v>29</v>
      </c>
      <c r="E168" s="19" t="s">
        <v>28</v>
      </c>
      <c r="F168" s="19" t="s">
        <v>27</v>
      </c>
      <c r="G168" s="19" t="s">
        <v>26</v>
      </c>
      <c r="H168" s="19" t="s">
        <v>25</v>
      </c>
      <c r="I168" s="19" t="s">
        <v>24</v>
      </c>
      <c r="J168" s="19" t="s">
        <v>23</v>
      </c>
      <c r="K168" s="19" t="s">
        <v>22</v>
      </c>
      <c r="L168" s="18" t="s">
        <v>21</v>
      </c>
    </row>
    <row r="169" spans="1:13" ht="72" customHeight="1" thickTop="1" x14ac:dyDescent="0.25">
      <c r="A169" s="213" t="s">
        <v>63</v>
      </c>
      <c r="B169" s="14" t="s">
        <v>19</v>
      </c>
      <c r="C169" s="17" t="s">
        <v>62</v>
      </c>
      <c r="D169" s="14" t="s">
        <v>61</v>
      </c>
      <c r="E169" s="14"/>
      <c r="F169" s="13" t="s">
        <v>60</v>
      </c>
      <c r="G169" s="13" t="s">
        <v>54</v>
      </c>
      <c r="H169" s="15" t="s">
        <v>59</v>
      </c>
      <c r="I169" s="14"/>
      <c r="J169" s="14"/>
      <c r="K169" s="13" t="s">
        <v>58</v>
      </c>
      <c r="L169" s="12" t="s">
        <v>57</v>
      </c>
      <c r="M169" s="2">
        <v>0</v>
      </c>
    </row>
    <row r="170" spans="1:13" ht="49.5" customHeight="1" thickBot="1" x14ac:dyDescent="0.3">
      <c r="A170" s="210"/>
      <c r="B170" s="23" t="s">
        <v>11</v>
      </c>
      <c r="C170" s="26" t="s">
        <v>56</v>
      </c>
      <c r="D170" s="23" t="s">
        <v>55</v>
      </c>
      <c r="E170" s="23"/>
      <c r="F170" s="22" t="s">
        <v>9</v>
      </c>
      <c r="G170" s="22" t="s">
        <v>54</v>
      </c>
      <c r="H170" s="24" t="s">
        <v>53</v>
      </c>
      <c r="I170" s="23"/>
      <c r="J170" s="23"/>
      <c r="K170" s="22"/>
      <c r="L170" s="21" t="s">
        <v>52</v>
      </c>
      <c r="M170" s="2">
        <v>1000000</v>
      </c>
    </row>
    <row r="171" spans="1:13" ht="23.25" customHeight="1" thickTop="1" x14ac:dyDescent="0.25">
      <c r="M171" s="11">
        <f>SUM(M169:M170)</f>
        <v>1000000</v>
      </c>
    </row>
    <row r="172" spans="1:13" ht="23.25" customHeight="1" x14ac:dyDescent="0.25">
      <c r="M172" s="1"/>
    </row>
    <row r="173" spans="1:13" ht="23.25" customHeight="1" x14ac:dyDescent="0.25">
      <c r="M173" s="1"/>
    </row>
    <row r="174" spans="1:13" ht="23.25" customHeight="1" x14ac:dyDescent="0.25">
      <c r="M174" s="1"/>
    </row>
    <row r="175" spans="1:13" ht="23.25" customHeight="1" x14ac:dyDescent="0.25">
      <c r="M175" s="1"/>
    </row>
    <row r="176" spans="1:13" ht="23.25" customHeight="1" thickBot="1" x14ac:dyDescent="0.3">
      <c r="M176" s="1"/>
    </row>
    <row r="177" spans="1:14" ht="40.200000000000003" thickTop="1" x14ac:dyDescent="0.25">
      <c r="A177" s="20" t="s">
        <v>51</v>
      </c>
      <c r="B177" s="19" t="s">
        <v>31</v>
      </c>
      <c r="C177" s="19" t="s">
        <v>30</v>
      </c>
      <c r="D177" s="19" t="s">
        <v>29</v>
      </c>
      <c r="E177" s="19" t="s">
        <v>28</v>
      </c>
      <c r="F177" s="19" t="s">
        <v>27</v>
      </c>
      <c r="G177" s="19" t="s">
        <v>26</v>
      </c>
      <c r="H177" s="19" t="s">
        <v>25</v>
      </c>
      <c r="I177" s="19" t="s">
        <v>24</v>
      </c>
      <c r="J177" s="19" t="s">
        <v>23</v>
      </c>
      <c r="K177" s="19" t="s">
        <v>22</v>
      </c>
      <c r="L177" s="18" t="s">
        <v>21</v>
      </c>
    </row>
    <row r="178" spans="1:14" ht="46.2" x14ac:dyDescent="0.25">
      <c r="A178" s="214" t="s">
        <v>51</v>
      </c>
      <c r="B178" s="14" t="s">
        <v>19</v>
      </c>
      <c r="C178" s="17" t="s">
        <v>50</v>
      </c>
      <c r="D178" s="16" t="s">
        <v>47</v>
      </c>
      <c r="E178" s="14"/>
      <c r="F178" s="13" t="s">
        <v>39</v>
      </c>
      <c r="G178" s="13" t="s">
        <v>49</v>
      </c>
      <c r="H178" s="15" t="s">
        <v>45</v>
      </c>
      <c r="I178" s="14"/>
      <c r="J178" s="14"/>
      <c r="K178" s="13"/>
      <c r="L178" s="12" t="s">
        <v>44</v>
      </c>
      <c r="M178" s="2">
        <v>100000</v>
      </c>
    </row>
    <row r="179" spans="1:14" ht="48.75" customHeight="1" x14ac:dyDescent="0.25">
      <c r="A179" s="214"/>
      <c r="B179" s="14" t="s">
        <v>11</v>
      </c>
      <c r="C179" s="17" t="s">
        <v>48</v>
      </c>
      <c r="D179" s="16" t="s">
        <v>47</v>
      </c>
      <c r="E179" s="14"/>
      <c r="F179" s="13" t="s">
        <v>4</v>
      </c>
      <c r="G179" s="13" t="s">
        <v>46</v>
      </c>
      <c r="H179" s="15" t="s">
        <v>45</v>
      </c>
      <c r="I179" s="14"/>
      <c r="J179" s="14"/>
      <c r="K179" s="13"/>
      <c r="L179" s="12" t="s">
        <v>44</v>
      </c>
      <c r="M179" s="2">
        <v>50000</v>
      </c>
    </row>
    <row r="180" spans="1:14" ht="51.75" customHeight="1" x14ac:dyDescent="0.25">
      <c r="A180" s="214"/>
      <c r="B180" s="14" t="s">
        <v>7</v>
      </c>
      <c r="C180" s="17" t="s">
        <v>43</v>
      </c>
      <c r="D180" s="16" t="s">
        <v>35</v>
      </c>
      <c r="E180" s="14"/>
      <c r="F180" s="13" t="s">
        <v>39</v>
      </c>
      <c r="G180" s="13" t="s">
        <v>42</v>
      </c>
      <c r="H180" s="15" t="s">
        <v>33</v>
      </c>
      <c r="I180" s="14"/>
      <c r="J180" s="14"/>
      <c r="K180" s="13"/>
      <c r="L180" s="12" t="s">
        <v>32</v>
      </c>
      <c r="M180" s="2">
        <v>100000</v>
      </c>
    </row>
    <row r="181" spans="1:14" ht="51.75" customHeight="1" x14ac:dyDescent="0.25">
      <c r="A181" s="214"/>
      <c r="B181" s="14" t="s">
        <v>41</v>
      </c>
      <c r="C181" s="17" t="s">
        <v>40</v>
      </c>
      <c r="D181" s="16" t="s">
        <v>35</v>
      </c>
      <c r="E181" s="14"/>
      <c r="F181" s="13" t="s">
        <v>39</v>
      </c>
      <c r="G181" s="13" t="s">
        <v>38</v>
      </c>
      <c r="H181" s="15" t="s">
        <v>33</v>
      </c>
      <c r="I181" s="14"/>
      <c r="J181" s="14"/>
      <c r="K181" s="13"/>
      <c r="L181" s="12" t="s">
        <v>32</v>
      </c>
      <c r="M181" s="2">
        <v>100000</v>
      </c>
    </row>
    <row r="182" spans="1:14" ht="52.5" customHeight="1" thickBot="1" x14ac:dyDescent="0.3">
      <c r="A182" s="215"/>
      <c r="B182" s="23" t="s">
        <v>37</v>
      </c>
      <c r="C182" s="26" t="s">
        <v>36</v>
      </c>
      <c r="D182" s="25" t="s">
        <v>35</v>
      </c>
      <c r="E182" s="23"/>
      <c r="F182" s="22" t="s">
        <v>4</v>
      </c>
      <c r="G182" s="22" t="s">
        <v>34</v>
      </c>
      <c r="H182" s="24" t="s">
        <v>33</v>
      </c>
      <c r="I182" s="23"/>
      <c r="J182" s="23"/>
      <c r="K182" s="22"/>
      <c r="L182" s="21" t="s">
        <v>32</v>
      </c>
      <c r="M182" s="2">
        <v>50000</v>
      </c>
    </row>
    <row r="183" spans="1:14" ht="13.8" thickTop="1" x14ac:dyDescent="0.25">
      <c r="M183" s="11">
        <f>SUM(M178:M182)</f>
        <v>400000</v>
      </c>
    </row>
    <row r="184" spans="1:14" ht="13.8" thickBot="1" x14ac:dyDescent="0.3">
      <c r="M184" s="1"/>
    </row>
    <row r="185" spans="1:14" ht="40.200000000000003" thickTop="1" x14ac:dyDescent="0.25">
      <c r="A185" s="20" t="s">
        <v>20</v>
      </c>
      <c r="B185" s="19" t="s">
        <v>31</v>
      </c>
      <c r="C185" s="19" t="s">
        <v>30</v>
      </c>
      <c r="D185" s="19" t="s">
        <v>29</v>
      </c>
      <c r="E185" s="19" t="s">
        <v>28</v>
      </c>
      <c r="F185" s="19" t="s">
        <v>27</v>
      </c>
      <c r="G185" s="19" t="s">
        <v>26</v>
      </c>
      <c r="H185" s="19" t="s">
        <v>25</v>
      </c>
      <c r="I185" s="19" t="s">
        <v>24</v>
      </c>
      <c r="J185" s="19" t="s">
        <v>23</v>
      </c>
      <c r="K185" s="19" t="s">
        <v>22</v>
      </c>
      <c r="L185" s="18" t="s">
        <v>21</v>
      </c>
      <c r="M185" s="1"/>
    </row>
    <row r="186" spans="1:14" ht="26.4" x14ac:dyDescent="0.25">
      <c r="A186" s="214" t="s">
        <v>20</v>
      </c>
      <c r="B186" s="14" t="s">
        <v>19</v>
      </c>
      <c r="C186" s="17" t="s">
        <v>18</v>
      </c>
      <c r="D186" s="16" t="s">
        <v>17</v>
      </c>
      <c r="E186" s="14" t="s">
        <v>16</v>
      </c>
      <c r="F186" s="13" t="s">
        <v>15</v>
      </c>
      <c r="G186" s="13" t="s">
        <v>14</v>
      </c>
      <c r="H186" s="15" t="s">
        <v>13</v>
      </c>
      <c r="I186" s="14"/>
      <c r="J186" s="14"/>
      <c r="K186" s="13"/>
      <c r="L186" s="12" t="s">
        <v>12</v>
      </c>
      <c r="M186" s="2">
        <v>10000</v>
      </c>
    </row>
    <row r="187" spans="1:14" ht="71.25" customHeight="1" x14ac:dyDescent="0.25">
      <c r="A187" s="214"/>
      <c r="B187" s="14" t="s">
        <v>11</v>
      </c>
      <c r="C187" s="17" t="s">
        <v>10</v>
      </c>
      <c r="D187" s="16" t="s">
        <v>5</v>
      </c>
      <c r="E187" s="14"/>
      <c r="F187" s="13" t="s">
        <v>9</v>
      </c>
      <c r="G187" s="13" t="s">
        <v>8</v>
      </c>
      <c r="H187" s="15" t="s">
        <v>2</v>
      </c>
      <c r="I187" s="14"/>
      <c r="J187" s="14"/>
      <c r="K187" s="13"/>
      <c r="L187" s="12" t="s">
        <v>1</v>
      </c>
      <c r="M187" s="2">
        <v>1000000</v>
      </c>
    </row>
    <row r="188" spans="1:14" ht="75" customHeight="1" x14ac:dyDescent="0.25">
      <c r="A188" s="214"/>
      <c r="B188" s="14" t="s">
        <v>7</v>
      </c>
      <c r="C188" s="17" t="s">
        <v>6</v>
      </c>
      <c r="D188" s="16" t="s">
        <v>5</v>
      </c>
      <c r="E188" s="14"/>
      <c r="F188" s="13" t="s">
        <v>4</v>
      </c>
      <c r="G188" s="13" t="s">
        <v>3</v>
      </c>
      <c r="H188" s="15" t="s">
        <v>2</v>
      </c>
      <c r="I188" s="14"/>
      <c r="J188" s="14"/>
      <c r="K188" s="13"/>
      <c r="L188" s="12" t="s">
        <v>1</v>
      </c>
      <c r="M188" s="2">
        <v>50000</v>
      </c>
    </row>
    <row r="189" spans="1:14" x14ac:dyDescent="0.25">
      <c r="A189" s="1"/>
      <c r="C189" s="10"/>
      <c r="D189" s="9"/>
      <c r="F189" s="8"/>
      <c r="G189" s="8"/>
      <c r="H189" s="8"/>
      <c r="K189" s="8"/>
      <c r="L189" s="8"/>
      <c r="M189" s="11">
        <f>SUM(M186:M188)</f>
        <v>1060000</v>
      </c>
    </row>
    <row r="190" spans="1:14" x14ac:dyDescent="0.25">
      <c r="A190" s="1"/>
      <c r="C190" s="10"/>
      <c r="D190" s="9"/>
      <c r="F190" s="8"/>
      <c r="G190" s="8"/>
      <c r="H190" s="8"/>
      <c r="K190" s="8"/>
      <c r="L190" s="8"/>
    </row>
    <row r="191" spans="1:14" ht="13.8" thickBot="1" x14ac:dyDescent="0.3">
      <c r="A191" s="1"/>
      <c r="L191" s="8"/>
      <c r="M191" s="7"/>
    </row>
    <row r="192" spans="1:14" ht="21" customHeight="1" thickTop="1" thickBot="1" x14ac:dyDescent="0.35">
      <c r="L192" s="6" t="s">
        <v>0</v>
      </c>
      <c r="M192" s="5">
        <f>SUM(M44+M67+M100+M135+M144+M149+M156+M162+M171+M183+M189)</f>
        <v>6470000</v>
      </c>
      <c r="N192" s="4"/>
    </row>
    <row r="193" spans="2:13" s="3" customFormat="1" ht="13.8" thickTop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"/>
    </row>
  </sheetData>
  <mergeCells count="18">
    <mergeCell ref="B3:K3"/>
    <mergeCell ref="L147:L148"/>
    <mergeCell ref="A151:A155"/>
    <mergeCell ref="A158:A161"/>
    <mergeCell ref="A7:A43"/>
    <mergeCell ref="A46:A66"/>
    <mergeCell ref="A71:A99"/>
    <mergeCell ref="I74:L74"/>
    <mergeCell ref="A102:A134"/>
    <mergeCell ref="A137:A143"/>
    <mergeCell ref="A146:A148"/>
    <mergeCell ref="G147:G148"/>
    <mergeCell ref="H147:H148"/>
    <mergeCell ref="A164:A166"/>
    <mergeCell ref="H164:H165"/>
    <mergeCell ref="A169:A170"/>
    <mergeCell ref="A178:A182"/>
    <mergeCell ref="A186:A188"/>
  </mergeCells>
  <pageMargins left="0.70866141732283472" right="0.19685039370078741" top="0.74803149606299213" bottom="0.74803149606299213" header="0.31496062992125984" footer="0.31496062992125984"/>
  <pageSetup paperSize="9" scale="69" fitToHeight="0" orientation="landscape" r:id="rId1"/>
  <headerFooter alignWithMargins="0">
    <oddFooter>Stranica &amp;P od &amp;N</oddFooter>
  </headerFooter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5455E-0E36-49D9-AE76-642497F60D75}">
  <sheetPr>
    <pageSetUpPr fitToPage="1"/>
  </sheetPr>
  <dimension ref="A1:M25"/>
  <sheetViews>
    <sheetView topLeftCell="A22" workbookViewId="0">
      <selection activeCell="I41" sqref="I41"/>
    </sheetView>
  </sheetViews>
  <sheetFormatPr defaultColWidth="9.109375" defaultRowHeight="13.2" x14ac:dyDescent="0.25"/>
  <cols>
    <col min="1" max="1" width="6.88671875" style="1" customWidth="1"/>
    <col min="2" max="2" width="8" style="1" customWidth="1"/>
    <col min="3" max="3" width="11.5546875" style="1" customWidth="1"/>
    <col min="4" max="4" width="10.33203125" style="1" customWidth="1"/>
    <col min="5" max="5" width="15.109375" style="1" customWidth="1"/>
    <col min="6" max="6" width="12.33203125" style="1" customWidth="1"/>
    <col min="7" max="7" width="27.5546875" style="1" customWidth="1"/>
    <col min="8" max="8" width="23.44140625" style="1" customWidth="1"/>
    <col min="9" max="9" width="13.109375" style="1" customWidth="1"/>
    <col min="10" max="10" width="12.33203125" style="1" customWidth="1"/>
    <col min="11" max="11" width="13.109375" style="1" customWidth="1"/>
    <col min="12" max="12" width="12.44140625" style="1" customWidth="1"/>
    <col min="13" max="13" width="12.6640625" style="1" bestFit="1" customWidth="1"/>
    <col min="14" max="16384" width="9.109375" style="1"/>
  </cols>
  <sheetData>
    <row r="1" spans="1:13" ht="15" x14ac:dyDescent="0.25">
      <c r="A1" s="80" t="s">
        <v>431</v>
      </c>
      <c r="C1" s="80"/>
      <c r="F1" s="79"/>
      <c r="I1" s="79"/>
    </row>
    <row r="2" spans="1:13" ht="15" x14ac:dyDescent="0.25">
      <c r="A2" s="80" t="s">
        <v>430</v>
      </c>
      <c r="C2" s="80"/>
      <c r="F2" s="79"/>
      <c r="I2" s="79"/>
    </row>
    <row r="3" spans="1:13" ht="15" x14ac:dyDescent="0.25">
      <c r="C3" s="79"/>
      <c r="F3" s="79"/>
      <c r="I3" s="79"/>
    </row>
    <row r="4" spans="1:13" ht="15" x14ac:dyDescent="0.25">
      <c r="C4" s="79"/>
      <c r="F4" s="79"/>
      <c r="I4" s="79"/>
    </row>
    <row r="5" spans="1:13" ht="13.8" thickBot="1" x14ac:dyDescent="0.3">
      <c r="A5" s="81" t="s">
        <v>432</v>
      </c>
      <c r="B5" s="76"/>
      <c r="C5" s="81"/>
      <c r="D5" s="76"/>
      <c r="E5" s="76"/>
      <c r="F5" s="76"/>
      <c r="G5" s="76"/>
      <c r="H5" s="76"/>
      <c r="I5" s="76"/>
      <c r="J5" s="76"/>
      <c r="K5" s="76"/>
    </row>
    <row r="6" spans="1:13" ht="39" customHeight="1" thickTop="1" thickBot="1" x14ac:dyDescent="0.3">
      <c r="A6" s="233" t="s">
        <v>433</v>
      </c>
      <c r="B6" s="82" t="s">
        <v>31</v>
      </c>
      <c r="C6" s="83" t="s">
        <v>30</v>
      </c>
      <c r="D6" s="83" t="s">
        <v>29</v>
      </c>
      <c r="E6" s="83" t="s">
        <v>28</v>
      </c>
      <c r="F6" s="83" t="s">
        <v>27</v>
      </c>
      <c r="G6" s="83" t="s">
        <v>434</v>
      </c>
      <c r="H6" s="83" t="s">
        <v>25</v>
      </c>
      <c r="I6" s="83" t="s">
        <v>24</v>
      </c>
      <c r="J6" s="83" t="s">
        <v>23</v>
      </c>
      <c r="K6" s="83" t="s">
        <v>22</v>
      </c>
      <c r="L6" s="84" t="s">
        <v>21</v>
      </c>
    </row>
    <row r="7" spans="1:13" ht="78.75" customHeight="1" thickTop="1" thickBot="1" x14ac:dyDescent="0.3">
      <c r="A7" s="234"/>
      <c r="B7" s="85">
        <v>1</v>
      </c>
      <c r="C7" s="86" t="s">
        <v>435</v>
      </c>
      <c r="D7" s="85" t="s">
        <v>436</v>
      </c>
      <c r="E7" s="85"/>
      <c r="F7" s="85" t="s">
        <v>437</v>
      </c>
      <c r="G7" s="87" t="s">
        <v>438</v>
      </c>
      <c r="H7" s="87" t="s">
        <v>439</v>
      </c>
      <c r="I7" s="88">
        <v>50000</v>
      </c>
      <c r="J7" s="87" t="s">
        <v>440</v>
      </c>
      <c r="K7" s="85"/>
      <c r="L7" s="87" t="s">
        <v>441</v>
      </c>
      <c r="M7" s="2">
        <v>0</v>
      </c>
    </row>
    <row r="8" spans="1:13" ht="25.5" customHeight="1" thickTop="1" thickBot="1" x14ac:dyDescent="0.3">
      <c r="A8" s="89"/>
      <c r="B8" s="89"/>
      <c r="C8" s="90"/>
      <c r="D8" s="89"/>
      <c r="E8" s="89"/>
      <c r="F8" s="89"/>
      <c r="G8" s="91"/>
      <c r="H8" s="91"/>
      <c r="I8" s="92"/>
      <c r="J8" s="92"/>
      <c r="K8" s="89"/>
      <c r="L8" s="91"/>
      <c r="M8" s="2"/>
    </row>
    <row r="9" spans="1:13" ht="50.25" customHeight="1" thickTop="1" x14ac:dyDescent="0.25">
      <c r="A9" s="233" t="s">
        <v>442</v>
      </c>
      <c r="B9" s="93" t="s">
        <v>31</v>
      </c>
      <c r="C9" s="94" t="s">
        <v>30</v>
      </c>
      <c r="D9" s="95" t="s">
        <v>29</v>
      </c>
      <c r="E9" s="95" t="s">
        <v>28</v>
      </c>
      <c r="F9" s="95" t="s">
        <v>27</v>
      </c>
      <c r="G9" s="95" t="s">
        <v>434</v>
      </c>
      <c r="H9" s="95" t="s">
        <v>25</v>
      </c>
      <c r="I9" s="94" t="s">
        <v>24</v>
      </c>
      <c r="J9" s="94" t="s">
        <v>23</v>
      </c>
      <c r="K9" s="95" t="s">
        <v>22</v>
      </c>
      <c r="L9" s="96" t="s">
        <v>21</v>
      </c>
      <c r="M9" s="2"/>
    </row>
    <row r="10" spans="1:13" ht="65.25" customHeight="1" thickBot="1" x14ac:dyDescent="0.3">
      <c r="A10" s="234"/>
      <c r="B10" s="1">
        <v>1</v>
      </c>
      <c r="C10" s="97" t="s">
        <v>443</v>
      </c>
      <c r="D10" s="98" t="s">
        <v>444</v>
      </c>
      <c r="F10" s="98" t="s">
        <v>437</v>
      </c>
      <c r="G10" s="53" t="s">
        <v>445</v>
      </c>
      <c r="H10" s="53" t="s">
        <v>446</v>
      </c>
      <c r="I10" s="98"/>
      <c r="J10" s="98"/>
      <c r="K10" s="99"/>
      <c r="L10" s="99" t="s">
        <v>77</v>
      </c>
      <c r="M10" s="2">
        <v>50000</v>
      </c>
    </row>
    <row r="11" spans="1:13" ht="22.5" customHeight="1" thickTop="1" thickBot="1" x14ac:dyDescent="0.35">
      <c r="A11"/>
      <c r="B11" s="100"/>
      <c r="C11"/>
      <c r="D11" s="100"/>
      <c r="E11" s="100"/>
      <c r="F11" s="100"/>
      <c r="G11" s="100"/>
      <c r="H11" s="100"/>
      <c r="I11" s="101"/>
      <c r="J11" s="101"/>
      <c r="K11"/>
      <c r="L11"/>
      <c r="M11"/>
    </row>
    <row r="12" spans="1:13" customFormat="1" ht="50.25" customHeight="1" thickTop="1" x14ac:dyDescent="0.3">
      <c r="A12" s="233" t="s">
        <v>447</v>
      </c>
      <c r="B12" s="102" t="s">
        <v>31</v>
      </c>
      <c r="C12" s="95" t="s">
        <v>30</v>
      </c>
      <c r="D12" s="95" t="s">
        <v>29</v>
      </c>
      <c r="E12" s="95" t="s">
        <v>28</v>
      </c>
      <c r="F12" s="95" t="s">
        <v>27</v>
      </c>
      <c r="G12" s="95" t="s">
        <v>434</v>
      </c>
      <c r="H12" s="95" t="s">
        <v>25</v>
      </c>
      <c r="I12" s="94" t="s">
        <v>24</v>
      </c>
      <c r="J12" s="94" t="s">
        <v>23</v>
      </c>
      <c r="K12" s="95" t="s">
        <v>22</v>
      </c>
      <c r="L12" s="96" t="s">
        <v>21</v>
      </c>
    </row>
    <row r="13" spans="1:13" ht="75.75" customHeight="1" x14ac:dyDescent="0.25">
      <c r="A13" s="235"/>
      <c r="B13" s="103">
        <v>1</v>
      </c>
      <c r="C13" s="104" t="s">
        <v>448</v>
      </c>
      <c r="D13" s="105" t="s">
        <v>449</v>
      </c>
      <c r="E13" s="1" t="s">
        <v>450</v>
      </c>
      <c r="F13" s="106" t="s">
        <v>451</v>
      </c>
      <c r="G13" s="55" t="s">
        <v>452</v>
      </c>
      <c r="H13" s="107" t="s">
        <v>453</v>
      </c>
      <c r="I13" s="106"/>
      <c r="J13" s="106"/>
      <c r="K13" s="55"/>
      <c r="L13" s="108" t="s">
        <v>32</v>
      </c>
      <c r="M13" s="2">
        <v>10000</v>
      </c>
    </row>
    <row r="14" spans="1:13" ht="78" customHeight="1" x14ac:dyDescent="0.25">
      <c r="A14" s="235"/>
      <c r="B14" s="109">
        <v>2</v>
      </c>
      <c r="C14" s="110" t="s">
        <v>454</v>
      </c>
      <c r="D14" s="106" t="s">
        <v>449</v>
      </c>
      <c r="E14" s="46" t="s">
        <v>450</v>
      </c>
      <c r="F14" s="106" t="s">
        <v>451</v>
      </c>
      <c r="G14" s="111" t="s">
        <v>452</v>
      </c>
      <c r="H14" s="107" t="s">
        <v>455</v>
      </c>
      <c r="I14" s="106"/>
      <c r="J14" s="106"/>
      <c r="K14" s="107"/>
      <c r="L14" s="112" t="s">
        <v>32</v>
      </c>
      <c r="M14" s="113">
        <v>10000</v>
      </c>
    </row>
    <row r="15" spans="1:13" ht="65.25" customHeight="1" x14ac:dyDescent="0.25">
      <c r="A15" s="235"/>
      <c r="B15" s="109">
        <v>3</v>
      </c>
      <c r="C15" s="110" t="s">
        <v>456</v>
      </c>
      <c r="D15" s="106" t="s">
        <v>457</v>
      </c>
      <c r="E15" s="46" t="s">
        <v>458</v>
      </c>
      <c r="F15" s="106" t="s">
        <v>437</v>
      </c>
      <c r="G15" s="107" t="s">
        <v>459</v>
      </c>
      <c r="H15" s="107" t="s">
        <v>460</v>
      </c>
      <c r="I15" s="106"/>
      <c r="J15" s="106"/>
      <c r="K15" s="107"/>
      <c r="L15" s="112" t="s">
        <v>97</v>
      </c>
      <c r="M15" s="113">
        <v>50000</v>
      </c>
    </row>
    <row r="16" spans="1:13" ht="73.5" customHeight="1" x14ac:dyDescent="0.25">
      <c r="A16" s="235"/>
      <c r="B16" s="103">
        <v>4</v>
      </c>
      <c r="C16" s="104" t="s">
        <v>461</v>
      </c>
      <c r="D16" s="105" t="s">
        <v>462</v>
      </c>
      <c r="E16" s="114" t="s">
        <v>463</v>
      </c>
      <c r="F16" s="105" t="s">
        <v>451</v>
      </c>
      <c r="G16" s="55" t="s">
        <v>464</v>
      </c>
      <c r="H16" s="55" t="s">
        <v>465</v>
      </c>
      <c r="I16" s="105"/>
      <c r="J16" s="105"/>
      <c r="K16" s="55" t="s">
        <v>466</v>
      </c>
      <c r="L16" s="115"/>
      <c r="M16" s="2">
        <v>0</v>
      </c>
    </row>
    <row r="17" spans="1:13" ht="69.75" customHeight="1" x14ac:dyDescent="0.25">
      <c r="A17" s="235"/>
      <c r="B17" s="109">
        <v>5</v>
      </c>
      <c r="C17" s="104" t="s">
        <v>467</v>
      </c>
      <c r="D17" s="105" t="s">
        <v>468</v>
      </c>
      <c r="E17" s="114" t="s">
        <v>463</v>
      </c>
      <c r="F17" s="105" t="s">
        <v>451</v>
      </c>
      <c r="G17" s="55" t="s">
        <v>464</v>
      </c>
      <c r="H17" s="55" t="s">
        <v>465</v>
      </c>
      <c r="I17" s="105"/>
      <c r="J17" s="105"/>
      <c r="K17" s="55" t="s">
        <v>466</v>
      </c>
      <c r="L17" s="115"/>
      <c r="M17" s="2">
        <v>0</v>
      </c>
    </row>
    <row r="18" spans="1:13" ht="72.75" customHeight="1" x14ac:dyDescent="0.25">
      <c r="A18" s="235"/>
      <c r="B18" s="116">
        <v>6</v>
      </c>
      <c r="C18" s="104" t="s">
        <v>469</v>
      </c>
      <c r="D18" s="105" t="s">
        <v>470</v>
      </c>
      <c r="E18" s="114" t="s">
        <v>463</v>
      </c>
      <c r="F18" s="105" t="s">
        <v>471</v>
      </c>
      <c r="G18" s="55" t="s">
        <v>464</v>
      </c>
      <c r="H18" s="55" t="s">
        <v>465</v>
      </c>
      <c r="I18" s="105"/>
      <c r="J18" s="105"/>
      <c r="K18" s="55" t="s">
        <v>466</v>
      </c>
      <c r="L18" s="115"/>
      <c r="M18" s="2">
        <v>0</v>
      </c>
    </row>
    <row r="19" spans="1:13" ht="72.75" customHeight="1" x14ac:dyDescent="0.25">
      <c r="A19" s="235"/>
      <c r="B19" s="1">
        <v>7</v>
      </c>
      <c r="C19" s="104" t="s">
        <v>472</v>
      </c>
      <c r="D19" s="106" t="s">
        <v>470</v>
      </c>
      <c r="E19" s="117" t="s">
        <v>463</v>
      </c>
      <c r="F19" s="106" t="s">
        <v>437</v>
      </c>
      <c r="G19" s="107" t="s">
        <v>464</v>
      </c>
      <c r="H19" s="107" t="s">
        <v>465</v>
      </c>
      <c r="I19" s="106"/>
      <c r="J19" s="106"/>
      <c r="K19" s="107" t="s">
        <v>466</v>
      </c>
      <c r="L19" s="118"/>
      <c r="M19" s="2">
        <v>0</v>
      </c>
    </row>
    <row r="20" spans="1:13" ht="52.5" customHeight="1" x14ac:dyDescent="0.25">
      <c r="A20" s="235"/>
      <c r="B20" s="103">
        <v>8</v>
      </c>
      <c r="C20" s="104" t="s">
        <v>473</v>
      </c>
      <c r="D20" s="119" t="s">
        <v>474</v>
      </c>
      <c r="E20" s="114" t="s">
        <v>475</v>
      </c>
      <c r="F20" s="105" t="s">
        <v>437</v>
      </c>
      <c r="G20" s="55" t="s">
        <v>464</v>
      </c>
      <c r="H20" s="55" t="s">
        <v>476</v>
      </c>
      <c r="I20" s="105"/>
      <c r="J20" s="105"/>
      <c r="K20" s="55"/>
      <c r="L20" s="120" t="s">
        <v>477</v>
      </c>
      <c r="M20" s="113">
        <v>50000</v>
      </c>
    </row>
    <row r="21" spans="1:13" ht="64.5" customHeight="1" x14ac:dyDescent="0.25">
      <c r="A21" s="235"/>
      <c r="B21" s="103">
        <v>8</v>
      </c>
      <c r="C21" s="104" t="s">
        <v>478</v>
      </c>
      <c r="D21" s="105" t="s">
        <v>479</v>
      </c>
      <c r="E21" s="114" t="s">
        <v>475</v>
      </c>
      <c r="F21" s="105" t="s">
        <v>451</v>
      </c>
      <c r="G21" s="55" t="s">
        <v>464</v>
      </c>
      <c r="H21" s="55" t="s">
        <v>480</v>
      </c>
      <c r="I21" s="105"/>
      <c r="J21" s="105"/>
      <c r="K21" s="55"/>
      <c r="L21" s="120" t="s">
        <v>477</v>
      </c>
      <c r="M21" s="113">
        <v>10000</v>
      </c>
    </row>
    <row r="22" spans="1:13" ht="63.75" customHeight="1" thickBot="1" x14ac:dyDescent="0.3">
      <c r="A22" s="234"/>
      <c r="B22" s="109">
        <v>8</v>
      </c>
      <c r="C22" s="110" t="s">
        <v>481</v>
      </c>
      <c r="D22" s="106" t="s">
        <v>479</v>
      </c>
      <c r="E22" s="117" t="s">
        <v>475</v>
      </c>
      <c r="F22" s="106" t="s">
        <v>451</v>
      </c>
      <c r="G22" s="53" t="s">
        <v>464</v>
      </c>
      <c r="H22" s="107" t="s">
        <v>480</v>
      </c>
      <c r="I22" s="98"/>
      <c r="J22" s="98"/>
      <c r="K22" s="53"/>
      <c r="L22" s="112" t="s">
        <v>477</v>
      </c>
      <c r="M22" s="113">
        <v>10000</v>
      </c>
    </row>
    <row r="23" spans="1:13" ht="41.25" customHeight="1" thickTop="1" thickBot="1" x14ac:dyDescent="0.3">
      <c r="A23" s="121"/>
      <c r="B23" s="122"/>
      <c r="C23" s="121"/>
      <c r="D23" s="121"/>
      <c r="E23" s="121"/>
      <c r="F23" s="123"/>
      <c r="G23" s="91"/>
      <c r="H23" s="121"/>
      <c r="I23" s="89"/>
      <c r="J23" s="89"/>
      <c r="K23" s="89"/>
      <c r="L23" s="124"/>
    </row>
    <row r="24" spans="1:13" ht="18" customHeight="1" thickTop="1" thickBot="1" x14ac:dyDescent="0.35">
      <c r="K24" s="89"/>
      <c r="L24" s="125" t="s">
        <v>0</v>
      </c>
      <c r="M24" s="126">
        <f>SUM(M7+M10+M13+M14+M15+M20+M21+M22)</f>
        <v>190000</v>
      </c>
    </row>
    <row r="25" spans="1:13" ht="13.8" thickTop="1" x14ac:dyDescent="0.25"/>
  </sheetData>
  <mergeCells count="3">
    <mergeCell ref="A6:A7"/>
    <mergeCell ref="A9:A10"/>
    <mergeCell ref="A12:A22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 alignWithMargins="0"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1FE80-B4BE-446F-AC68-BB699F53E84B}">
  <sheetPr>
    <pageSetUpPr fitToPage="1"/>
  </sheetPr>
  <dimension ref="A1:R35"/>
  <sheetViews>
    <sheetView topLeftCell="A25" zoomScale="80" workbookViewId="0">
      <selection activeCell="G17" sqref="G17"/>
    </sheetView>
  </sheetViews>
  <sheetFormatPr defaultColWidth="9.109375" defaultRowHeight="13.2" x14ac:dyDescent="0.25"/>
  <cols>
    <col min="1" max="1" width="3.88671875" style="129" customWidth="1"/>
    <col min="2" max="2" width="5" style="129" customWidth="1"/>
    <col min="3" max="3" width="10.6640625" style="129" customWidth="1"/>
    <col min="4" max="4" width="11" style="129" customWidth="1"/>
    <col min="5" max="5" width="11.5546875" style="129" customWidth="1"/>
    <col min="6" max="6" width="23.109375" style="129" customWidth="1"/>
    <col min="7" max="7" width="26.33203125" style="129" customWidth="1"/>
    <col min="8" max="8" width="20.6640625" style="129" customWidth="1"/>
    <col min="9" max="9" width="10.6640625" style="129" customWidth="1"/>
    <col min="10" max="10" width="8" style="129" customWidth="1"/>
    <col min="11" max="11" width="16.109375" style="129" customWidth="1"/>
    <col min="12" max="12" width="18.6640625" style="129" customWidth="1"/>
    <col min="13" max="13" width="15.6640625" style="129" customWidth="1"/>
    <col min="14" max="16" width="9.109375" style="129"/>
    <col min="17" max="17" width="7.5546875" style="129" customWidth="1"/>
    <col min="18" max="18" width="14.5546875" style="129" customWidth="1"/>
    <col min="19" max="16384" width="9.109375" style="129"/>
  </cols>
  <sheetData>
    <row r="1" spans="1:18" ht="15" x14ac:dyDescent="0.25">
      <c r="A1" s="127"/>
      <c r="B1" s="128" t="s">
        <v>431</v>
      </c>
    </row>
    <row r="2" spans="1:18" ht="15" x14ac:dyDescent="0.25">
      <c r="A2" s="127"/>
      <c r="B2" s="128" t="s">
        <v>430</v>
      </c>
    </row>
    <row r="3" spans="1:18" x14ac:dyDescent="0.25">
      <c r="A3" s="127"/>
    </row>
    <row r="4" spans="1:18" ht="15.6" x14ac:dyDescent="0.3">
      <c r="A4" s="127"/>
      <c r="B4" s="130" t="s">
        <v>482</v>
      </c>
      <c r="C4" s="131"/>
      <c r="D4" s="131"/>
      <c r="E4" s="131"/>
    </row>
    <row r="5" spans="1:18" ht="24.75" customHeight="1" x14ac:dyDescent="0.25">
      <c r="A5" s="129" t="s">
        <v>483</v>
      </c>
      <c r="B5" s="128"/>
    </row>
    <row r="6" spans="1:18" ht="13.8" thickBot="1" x14ac:dyDescent="0.3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8" ht="40.200000000000003" thickTop="1" x14ac:dyDescent="0.25">
      <c r="A7" s="133" t="s">
        <v>311</v>
      </c>
      <c r="B7" s="134" t="s">
        <v>31</v>
      </c>
      <c r="C7" s="134" t="s">
        <v>30</v>
      </c>
      <c r="D7" s="134" t="s">
        <v>29</v>
      </c>
      <c r="E7" s="134" t="s">
        <v>28</v>
      </c>
      <c r="F7" s="134" t="s">
        <v>27</v>
      </c>
      <c r="G7" s="134" t="s">
        <v>26</v>
      </c>
      <c r="H7" s="134" t="s">
        <v>25</v>
      </c>
      <c r="I7" s="134" t="s">
        <v>24</v>
      </c>
      <c r="J7" s="134" t="s">
        <v>23</v>
      </c>
      <c r="K7" s="134" t="s">
        <v>22</v>
      </c>
      <c r="L7" s="135" t="s">
        <v>21</v>
      </c>
    </row>
    <row r="8" spans="1:18" ht="44.25" customHeight="1" x14ac:dyDescent="0.25">
      <c r="A8" s="236" t="s">
        <v>311</v>
      </c>
      <c r="B8" s="136" t="s">
        <v>19</v>
      </c>
      <c r="C8" s="137" t="s">
        <v>484</v>
      </c>
      <c r="D8" s="136" t="s">
        <v>304</v>
      </c>
      <c r="E8" s="136" t="s">
        <v>304</v>
      </c>
      <c r="F8" s="138" t="s">
        <v>485</v>
      </c>
      <c r="G8" s="138" t="s">
        <v>149</v>
      </c>
      <c r="H8" s="138" t="s">
        <v>308</v>
      </c>
      <c r="I8" s="136"/>
      <c r="J8" s="136"/>
      <c r="K8" s="136"/>
      <c r="L8" s="139" t="s">
        <v>486</v>
      </c>
    </row>
    <row r="9" spans="1:18" ht="39" customHeight="1" x14ac:dyDescent="0.25">
      <c r="A9" s="236"/>
      <c r="B9" s="136" t="s">
        <v>11</v>
      </c>
      <c r="C9" s="137" t="s">
        <v>487</v>
      </c>
      <c r="D9" s="136" t="s">
        <v>304</v>
      </c>
      <c r="E9" s="136" t="s">
        <v>304</v>
      </c>
      <c r="F9" s="138" t="s">
        <v>485</v>
      </c>
      <c r="G9" s="138" t="s">
        <v>149</v>
      </c>
      <c r="H9" s="138" t="s">
        <v>306</v>
      </c>
      <c r="I9" s="136"/>
      <c r="J9" s="136"/>
      <c r="K9" s="136"/>
      <c r="L9" s="140" t="s">
        <v>488</v>
      </c>
    </row>
    <row r="10" spans="1:18" ht="41.25" customHeight="1" x14ac:dyDescent="0.25">
      <c r="A10" s="236"/>
      <c r="B10" s="136" t="s">
        <v>7</v>
      </c>
      <c r="C10" s="137" t="s">
        <v>489</v>
      </c>
      <c r="D10" s="136" t="s">
        <v>304</v>
      </c>
      <c r="E10" s="136" t="s">
        <v>304</v>
      </c>
      <c r="F10" s="138" t="s">
        <v>485</v>
      </c>
      <c r="G10" s="138" t="s">
        <v>149</v>
      </c>
      <c r="H10" s="138" t="s">
        <v>303</v>
      </c>
      <c r="I10" s="136"/>
      <c r="J10" s="136"/>
      <c r="K10" s="136"/>
      <c r="L10" s="140" t="s">
        <v>490</v>
      </c>
    </row>
    <row r="11" spans="1:18" ht="42" customHeight="1" thickBot="1" x14ac:dyDescent="0.3">
      <c r="A11" s="237"/>
      <c r="B11" s="141" t="s">
        <v>41</v>
      </c>
      <c r="C11" s="142" t="s">
        <v>491</v>
      </c>
      <c r="D11" s="141" t="s">
        <v>304</v>
      </c>
      <c r="E11" s="141" t="s">
        <v>304</v>
      </c>
      <c r="F11" s="143" t="s">
        <v>485</v>
      </c>
      <c r="G11" s="143" t="s">
        <v>149</v>
      </c>
      <c r="H11" s="143" t="s">
        <v>299</v>
      </c>
      <c r="I11" s="141"/>
      <c r="J11" s="141"/>
      <c r="K11" s="141"/>
      <c r="L11" s="144" t="s">
        <v>492</v>
      </c>
      <c r="M11" s="145"/>
    </row>
    <row r="12" spans="1:18" ht="13.8" thickTop="1" x14ac:dyDescent="0.25"/>
    <row r="13" spans="1:18" ht="13.8" x14ac:dyDescent="0.25">
      <c r="H13" s="146" t="s">
        <v>493</v>
      </c>
      <c r="I13" s="146"/>
      <c r="J13" s="146"/>
      <c r="K13" s="146"/>
      <c r="L13" s="146"/>
      <c r="M13" s="147">
        <v>4457276.47</v>
      </c>
      <c r="O13" s="129" t="s">
        <v>494</v>
      </c>
      <c r="R13" s="145"/>
    </row>
    <row r="14" spans="1:18" ht="13.8" thickBot="1" x14ac:dyDescent="0.3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</row>
    <row r="15" spans="1:18" ht="40.200000000000003" thickTop="1" x14ac:dyDescent="0.25">
      <c r="A15" s="133" t="s">
        <v>255</v>
      </c>
      <c r="B15" s="148" t="s">
        <v>31</v>
      </c>
      <c r="C15" s="149" t="s">
        <v>30</v>
      </c>
      <c r="D15" s="149" t="s">
        <v>29</v>
      </c>
      <c r="E15" s="149" t="s">
        <v>28</v>
      </c>
      <c r="F15" s="149" t="s">
        <v>27</v>
      </c>
      <c r="G15" s="149" t="s">
        <v>26</v>
      </c>
      <c r="H15" s="149" t="s">
        <v>25</v>
      </c>
      <c r="I15" s="149" t="s">
        <v>24</v>
      </c>
      <c r="J15" s="149" t="s">
        <v>23</v>
      </c>
      <c r="K15" s="149" t="s">
        <v>22</v>
      </c>
      <c r="L15" s="150" t="s">
        <v>21</v>
      </c>
    </row>
    <row r="16" spans="1:18" ht="52.8" x14ac:dyDescent="0.25">
      <c r="A16" s="236" t="s">
        <v>255</v>
      </c>
      <c r="B16" s="136" t="s">
        <v>19</v>
      </c>
      <c r="C16" s="137" t="s">
        <v>435</v>
      </c>
      <c r="D16" s="151" t="s">
        <v>495</v>
      </c>
      <c r="E16" s="152" t="s">
        <v>495</v>
      </c>
      <c r="F16" s="138" t="s">
        <v>496</v>
      </c>
      <c r="G16" s="138" t="s">
        <v>109</v>
      </c>
      <c r="H16" s="138" t="s">
        <v>108</v>
      </c>
      <c r="I16" s="136"/>
      <c r="J16" s="136"/>
      <c r="K16" s="243" t="s">
        <v>497</v>
      </c>
      <c r="L16" s="140" t="s">
        <v>498</v>
      </c>
    </row>
    <row r="17" spans="1:12" ht="51.75" customHeight="1" x14ac:dyDescent="0.25">
      <c r="A17" s="236"/>
      <c r="B17" s="136" t="s">
        <v>11</v>
      </c>
      <c r="C17" s="137" t="s">
        <v>499</v>
      </c>
      <c r="D17" s="136" t="s">
        <v>495</v>
      </c>
      <c r="E17" s="152" t="s">
        <v>495</v>
      </c>
      <c r="F17" s="153" t="s">
        <v>496</v>
      </c>
      <c r="G17" s="153" t="s">
        <v>109</v>
      </c>
      <c r="H17" s="138" t="s">
        <v>108</v>
      </c>
      <c r="I17" s="136"/>
      <c r="J17" s="136"/>
      <c r="K17" s="243" t="s">
        <v>497</v>
      </c>
      <c r="L17" s="140" t="s">
        <v>500</v>
      </c>
    </row>
    <row r="18" spans="1:12" ht="72" customHeight="1" x14ac:dyDescent="0.25">
      <c r="A18" s="236"/>
      <c r="B18" s="136" t="s">
        <v>7</v>
      </c>
      <c r="C18" s="137" t="s">
        <v>501</v>
      </c>
      <c r="D18" s="136" t="s">
        <v>160</v>
      </c>
      <c r="E18" s="154">
        <v>40326</v>
      </c>
      <c r="F18" s="138" t="s">
        <v>485</v>
      </c>
      <c r="G18" s="138" t="s">
        <v>149</v>
      </c>
      <c r="H18" s="138" t="s">
        <v>502</v>
      </c>
      <c r="I18" s="136"/>
      <c r="J18" s="136"/>
      <c r="K18" s="155" t="s">
        <v>503</v>
      </c>
      <c r="L18" s="140" t="s">
        <v>504</v>
      </c>
    </row>
    <row r="19" spans="1:12" ht="99" customHeight="1" thickBot="1" x14ac:dyDescent="0.3">
      <c r="A19" s="237"/>
      <c r="B19" s="141" t="s">
        <v>41</v>
      </c>
      <c r="C19" s="142" t="s">
        <v>505</v>
      </c>
      <c r="D19" s="141" t="s">
        <v>160</v>
      </c>
      <c r="E19" s="156">
        <v>40326</v>
      </c>
      <c r="F19" s="157" t="s">
        <v>485</v>
      </c>
      <c r="G19" s="157" t="s">
        <v>149</v>
      </c>
      <c r="H19" s="143" t="s">
        <v>502</v>
      </c>
      <c r="I19" s="141"/>
      <c r="J19" s="141"/>
      <c r="K19" s="158" t="s">
        <v>503</v>
      </c>
      <c r="L19" s="144" t="s">
        <v>506</v>
      </c>
    </row>
    <row r="20" spans="1:12" ht="13.8" thickTop="1" x14ac:dyDescent="0.25"/>
    <row r="21" spans="1:12" ht="13.8" thickBot="1" x14ac:dyDescent="0.3">
      <c r="A21" s="132"/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</row>
    <row r="22" spans="1:12" ht="40.200000000000003" thickTop="1" x14ac:dyDescent="0.25">
      <c r="A22" s="133" t="s">
        <v>155</v>
      </c>
      <c r="B22" s="148" t="s">
        <v>31</v>
      </c>
      <c r="C22" s="149" t="s">
        <v>30</v>
      </c>
      <c r="D22" s="149" t="s">
        <v>29</v>
      </c>
      <c r="E22" s="149" t="s">
        <v>28</v>
      </c>
      <c r="F22" s="149" t="s">
        <v>27</v>
      </c>
      <c r="G22" s="149" t="s">
        <v>26</v>
      </c>
      <c r="H22" s="149" t="s">
        <v>25</v>
      </c>
      <c r="I22" s="149" t="s">
        <v>24</v>
      </c>
      <c r="J22" s="149" t="s">
        <v>23</v>
      </c>
      <c r="K22" s="149" t="s">
        <v>22</v>
      </c>
      <c r="L22" s="150" t="s">
        <v>21</v>
      </c>
    </row>
    <row r="23" spans="1:12" ht="52.8" x14ac:dyDescent="0.25">
      <c r="A23" s="238" t="s">
        <v>155</v>
      </c>
      <c r="B23" s="136" t="s">
        <v>19</v>
      </c>
      <c r="C23" s="159" t="s">
        <v>507</v>
      </c>
      <c r="D23" s="136" t="s">
        <v>160</v>
      </c>
      <c r="E23" s="154"/>
      <c r="F23" s="138" t="s">
        <v>485</v>
      </c>
      <c r="G23" s="138" t="s">
        <v>149</v>
      </c>
      <c r="H23" s="138" t="s">
        <v>502</v>
      </c>
      <c r="I23" s="136"/>
      <c r="J23" s="136"/>
      <c r="K23" s="155" t="s">
        <v>508</v>
      </c>
      <c r="L23" s="140" t="s">
        <v>504</v>
      </c>
    </row>
    <row r="24" spans="1:12" ht="52.5" customHeight="1" thickBot="1" x14ac:dyDescent="0.3">
      <c r="A24" s="237"/>
      <c r="B24" s="141" t="s">
        <v>11</v>
      </c>
      <c r="C24" s="160" t="s">
        <v>509</v>
      </c>
      <c r="D24" s="141" t="s">
        <v>160</v>
      </c>
      <c r="E24" s="156"/>
      <c r="F24" s="157" t="s">
        <v>485</v>
      </c>
      <c r="G24" s="157" t="s">
        <v>149</v>
      </c>
      <c r="H24" s="143" t="s">
        <v>502</v>
      </c>
      <c r="I24" s="141"/>
      <c r="J24" s="141"/>
      <c r="K24" s="158" t="s">
        <v>508</v>
      </c>
      <c r="L24" s="144" t="s">
        <v>506</v>
      </c>
    </row>
    <row r="25" spans="1:12" ht="13.8" thickTop="1" x14ac:dyDescent="0.25"/>
    <row r="26" spans="1:12" ht="13.8" thickBot="1" x14ac:dyDescent="0.3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</row>
    <row r="27" spans="1:12" ht="43.8" thickTop="1" x14ac:dyDescent="0.3">
      <c r="A27" s="161" t="s">
        <v>51</v>
      </c>
      <c r="B27" s="162" t="s">
        <v>31</v>
      </c>
      <c r="C27" s="163" t="s">
        <v>30</v>
      </c>
      <c r="D27" s="163" t="s">
        <v>29</v>
      </c>
      <c r="E27" s="163" t="s">
        <v>28</v>
      </c>
      <c r="F27" s="163" t="s">
        <v>27</v>
      </c>
      <c r="G27" s="163" t="s">
        <v>26</v>
      </c>
      <c r="H27" s="163" t="s">
        <v>25</v>
      </c>
      <c r="I27" s="163" t="s">
        <v>24</v>
      </c>
      <c r="J27" s="163" t="s">
        <v>23</v>
      </c>
      <c r="K27" s="163" t="s">
        <v>22</v>
      </c>
      <c r="L27" s="164" t="s">
        <v>21</v>
      </c>
    </row>
    <row r="28" spans="1:12" ht="105" customHeight="1" x14ac:dyDescent="0.3">
      <c r="A28" s="239" t="s">
        <v>51</v>
      </c>
      <c r="B28" s="165" t="s">
        <v>19</v>
      </c>
      <c r="C28" s="166" t="s">
        <v>510</v>
      </c>
      <c r="D28" s="165" t="s">
        <v>511</v>
      </c>
      <c r="E28" s="167"/>
      <c r="F28" s="168" t="s">
        <v>512</v>
      </c>
      <c r="G28" s="168" t="s">
        <v>513</v>
      </c>
      <c r="H28" s="168" t="s">
        <v>514</v>
      </c>
      <c r="I28" s="165"/>
      <c r="J28" s="165"/>
      <c r="K28" s="169" t="s">
        <v>515</v>
      </c>
      <c r="L28" s="170" t="s">
        <v>516</v>
      </c>
    </row>
    <row r="29" spans="1:12" ht="108.75" customHeight="1" thickBot="1" x14ac:dyDescent="0.35">
      <c r="A29" s="240"/>
      <c r="B29" s="171" t="s">
        <v>11</v>
      </c>
      <c r="C29" s="172" t="s">
        <v>517</v>
      </c>
      <c r="D29" s="171" t="s">
        <v>511</v>
      </c>
      <c r="E29" s="173"/>
      <c r="F29" s="174" t="s">
        <v>512</v>
      </c>
      <c r="G29" s="174" t="s">
        <v>513</v>
      </c>
      <c r="H29" s="175" t="s">
        <v>514</v>
      </c>
      <c r="I29" s="171"/>
      <c r="J29" s="171"/>
      <c r="K29" s="176" t="s">
        <v>515</v>
      </c>
      <c r="L29" s="177" t="s">
        <v>518</v>
      </c>
    </row>
    <row r="30" spans="1:12" ht="13.8" thickTop="1" x14ac:dyDescent="0.25"/>
    <row r="31" spans="1:12" ht="13.8" thickBot="1" x14ac:dyDescent="0.3">
      <c r="F31" s="132"/>
      <c r="G31" s="132"/>
    </row>
    <row r="32" spans="1:12" ht="43.8" thickTop="1" x14ac:dyDescent="0.3">
      <c r="A32" s="161" t="s">
        <v>20</v>
      </c>
      <c r="B32" s="178" t="s">
        <v>31</v>
      </c>
      <c r="C32" s="178" t="s">
        <v>30</v>
      </c>
      <c r="D32" s="178" t="s">
        <v>29</v>
      </c>
      <c r="E32" s="178" t="s">
        <v>28</v>
      </c>
      <c r="F32" s="179" t="s">
        <v>27</v>
      </c>
      <c r="G32" s="179" t="s">
        <v>26</v>
      </c>
      <c r="H32" s="178" t="s">
        <v>25</v>
      </c>
      <c r="I32" s="178" t="s">
        <v>24</v>
      </c>
      <c r="J32" s="178" t="s">
        <v>23</v>
      </c>
      <c r="K32" s="178" t="s">
        <v>22</v>
      </c>
      <c r="L32" s="164" t="s">
        <v>21</v>
      </c>
    </row>
    <row r="33" spans="1:12" ht="90" customHeight="1" x14ac:dyDescent="0.3">
      <c r="A33" s="239" t="s">
        <v>20</v>
      </c>
      <c r="B33" s="165">
        <v>1</v>
      </c>
      <c r="C33" s="166" t="s">
        <v>519</v>
      </c>
      <c r="D33" s="180">
        <v>43643</v>
      </c>
      <c r="E33" s="167"/>
      <c r="F33" s="168" t="s">
        <v>512</v>
      </c>
      <c r="G33" s="168" t="s">
        <v>513</v>
      </c>
      <c r="H33" s="168" t="s">
        <v>514</v>
      </c>
      <c r="I33" s="165"/>
      <c r="J33" s="165"/>
      <c r="K33" s="169"/>
      <c r="L33" s="170" t="s">
        <v>520</v>
      </c>
    </row>
    <row r="34" spans="1:12" ht="106.5" customHeight="1" thickBot="1" x14ac:dyDescent="0.35">
      <c r="A34" s="240"/>
      <c r="B34" s="208">
        <v>2</v>
      </c>
      <c r="C34" s="172" t="s">
        <v>521</v>
      </c>
      <c r="D34" s="171" t="s">
        <v>522</v>
      </c>
      <c r="E34" s="173"/>
      <c r="F34" s="205" t="s">
        <v>512</v>
      </c>
      <c r="G34" s="205" t="s">
        <v>513</v>
      </c>
      <c r="H34" s="175" t="s">
        <v>514</v>
      </c>
      <c r="I34" s="171"/>
      <c r="J34" s="171"/>
      <c r="K34" s="176"/>
      <c r="L34" s="207" t="s">
        <v>523</v>
      </c>
    </row>
    <row r="35" spans="1:12" ht="13.8" thickTop="1" x14ac:dyDescent="0.25">
      <c r="B35" s="206"/>
      <c r="F35" s="206"/>
      <c r="G35" s="206"/>
      <c r="L35" s="206"/>
    </row>
  </sheetData>
  <mergeCells count="5">
    <mergeCell ref="A8:A11"/>
    <mergeCell ref="A16:A19"/>
    <mergeCell ref="A23:A24"/>
    <mergeCell ref="A28:A29"/>
    <mergeCell ref="A33:A34"/>
  </mergeCells>
  <pageMargins left="0.4" right="0.45" top="0.49" bottom="0.62" header="0.3" footer="0.36"/>
  <pageSetup paperSize="9" scale="76" fitToHeight="0" orientation="landscape" r:id="rId1"/>
  <headerFooter alignWithMargins="0"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93D30-1C4A-40B6-9435-EAFF33AD4AE5}">
  <sheetPr>
    <pageSetUpPr fitToPage="1"/>
  </sheetPr>
  <dimension ref="A1:M10"/>
  <sheetViews>
    <sheetView workbookViewId="0">
      <selection activeCell="L17" sqref="L17"/>
    </sheetView>
  </sheetViews>
  <sheetFormatPr defaultColWidth="9.109375" defaultRowHeight="13.2" x14ac:dyDescent="0.25"/>
  <cols>
    <col min="1" max="1" width="3.109375" style="1" customWidth="1"/>
    <col min="2" max="2" width="4.44140625" style="1" customWidth="1"/>
    <col min="3" max="3" width="9.6640625" style="1" customWidth="1"/>
    <col min="4" max="4" width="11.88671875" style="1" customWidth="1"/>
    <col min="5" max="5" width="10.88671875" style="1" customWidth="1"/>
    <col min="6" max="6" width="14.33203125" style="1" customWidth="1"/>
    <col min="7" max="7" width="21" style="1" customWidth="1"/>
    <col min="8" max="8" width="31.44140625" style="1" customWidth="1"/>
    <col min="9" max="9" width="7.88671875" style="1" customWidth="1"/>
    <col min="10" max="10" width="8.44140625" style="1" customWidth="1"/>
    <col min="11" max="11" width="9.109375" style="1"/>
    <col min="12" max="12" width="10.44140625" style="1" customWidth="1"/>
    <col min="13" max="13" width="15" style="1" customWidth="1"/>
    <col min="14" max="16384" width="9.109375" style="1"/>
  </cols>
  <sheetData>
    <row r="1" spans="1:13" ht="15" x14ac:dyDescent="0.25">
      <c r="A1" s="3"/>
      <c r="B1" s="79" t="s">
        <v>431</v>
      </c>
    </row>
    <row r="2" spans="1:13" ht="15" x14ac:dyDescent="0.25">
      <c r="A2" s="3"/>
      <c r="B2" s="79" t="s">
        <v>430</v>
      </c>
    </row>
    <row r="3" spans="1:13" x14ac:dyDescent="0.25">
      <c r="A3" s="3"/>
    </row>
    <row r="4" spans="1:13" ht="15" x14ac:dyDescent="0.25">
      <c r="A4" s="3"/>
      <c r="B4" s="79" t="s">
        <v>524</v>
      </c>
    </row>
    <row r="5" spans="1:13" ht="13.8" thickBot="1" x14ac:dyDescent="0.3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3" ht="46.5" customHeight="1" thickTop="1" x14ac:dyDescent="0.25">
      <c r="A6" s="213" t="s">
        <v>255</v>
      </c>
      <c r="B6" s="181" t="s">
        <v>31</v>
      </c>
      <c r="C6" s="181" t="s">
        <v>30</v>
      </c>
      <c r="D6" s="181" t="s">
        <v>29</v>
      </c>
      <c r="E6" s="181" t="s">
        <v>28</v>
      </c>
      <c r="F6" s="182" t="s">
        <v>27</v>
      </c>
      <c r="G6" s="182" t="s">
        <v>434</v>
      </c>
      <c r="H6" s="181" t="s">
        <v>25</v>
      </c>
      <c r="I6" s="181" t="s">
        <v>24</v>
      </c>
      <c r="J6" s="182" t="s">
        <v>23</v>
      </c>
      <c r="K6" s="182" t="s">
        <v>22</v>
      </c>
      <c r="L6" s="183" t="s">
        <v>21</v>
      </c>
    </row>
    <row r="7" spans="1:13" ht="68.25" customHeight="1" thickBot="1" x14ac:dyDescent="0.3">
      <c r="A7" s="210"/>
      <c r="B7" s="23" t="s">
        <v>19</v>
      </c>
      <c r="C7" s="184" t="s">
        <v>525</v>
      </c>
      <c r="D7" s="23" t="s">
        <v>526</v>
      </c>
      <c r="E7" s="23"/>
      <c r="F7" s="185">
        <v>10000</v>
      </c>
      <c r="G7" s="186" t="s">
        <v>527</v>
      </c>
      <c r="H7" s="22" t="s">
        <v>528</v>
      </c>
      <c r="I7" s="23"/>
      <c r="J7" s="187"/>
      <c r="K7" s="187"/>
      <c r="L7" s="188"/>
      <c r="M7" s="2">
        <v>10000</v>
      </c>
    </row>
    <row r="8" spans="1:13" ht="14.4" thickTop="1" thickBot="1" x14ac:dyDescent="0.3">
      <c r="H8" s="52"/>
    </row>
    <row r="9" spans="1:13" ht="16.8" thickTop="1" thickBot="1" x14ac:dyDescent="0.35">
      <c r="L9" s="125" t="s">
        <v>0</v>
      </c>
      <c r="M9" s="126">
        <f>SUM(M6:M7)</f>
        <v>10000</v>
      </c>
    </row>
    <row r="10" spans="1:13" ht="13.8" thickTop="1" x14ac:dyDescent="0.25"/>
  </sheetData>
  <mergeCells count="1">
    <mergeCell ref="A6:A7"/>
  </mergeCells>
  <pageMargins left="0.54" right="0.49" top="1" bottom="1" header="0.5" footer="0.5"/>
  <pageSetup paperSize="9" scale="86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3BEB1-5625-4C41-9E25-FE802D0F22FE}">
  <sheetPr>
    <pageSetUpPr fitToPage="1"/>
  </sheetPr>
  <dimension ref="A1:R36"/>
  <sheetViews>
    <sheetView workbookViewId="0">
      <selection activeCell="D2" sqref="D2"/>
    </sheetView>
  </sheetViews>
  <sheetFormatPr defaultRowHeight="13.2" x14ac:dyDescent="0.25"/>
  <cols>
    <col min="1" max="1" width="4.109375" style="189" customWidth="1"/>
    <col min="2" max="2" width="8.88671875" style="189" customWidth="1"/>
    <col min="3" max="3" width="11.6640625" style="189" customWidth="1"/>
    <col min="4" max="4" width="17.44140625" style="189" customWidth="1"/>
    <col min="5" max="5" width="12.109375" style="189" customWidth="1"/>
    <col min="6" max="6" width="15.6640625" style="189" customWidth="1"/>
    <col min="7" max="7" width="11.5546875" style="190" customWidth="1"/>
    <col min="8" max="8" width="8.6640625" style="189" customWidth="1"/>
    <col min="9" max="9" width="9.5546875" style="189" customWidth="1"/>
    <col min="10" max="11" width="9.109375" style="189"/>
    <col min="12" max="12" width="7.109375" style="189" customWidth="1"/>
    <col min="13" max="13" width="11.6640625" style="189" customWidth="1"/>
    <col min="14" max="256" width="9.109375" style="189"/>
    <col min="257" max="257" width="4.109375" style="189" customWidth="1"/>
    <col min="258" max="258" width="8.88671875" style="189" customWidth="1"/>
    <col min="259" max="259" width="11.6640625" style="189" customWidth="1"/>
    <col min="260" max="260" width="17.44140625" style="189" customWidth="1"/>
    <col min="261" max="261" width="12.109375" style="189" customWidth="1"/>
    <col min="262" max="262" width="15.6640625" style="189" customWidth="1"/>
    <col min="263" max="263" width="11.5546875" style="189" customWidth="1"/>
    <col min="264" max="264" width="8.6640625" style="189" customWidth="1"/>
    <col min="265" max="265" width="9.5546875" style="189" customWidth="1"/>
    <col min="266" max="267" width="9.109375" style="189"/>
    <col min="268" max="268" width="7.109375" style="189" customWidth="1"/>
    <col min="269" max="269" width="11.6640625" style="189" customWidth="1"/>
    <col min="270" max="512" width="9.109375" style="189"/>
    <col min="513" max="513" width="4.109375" style="189" customWidth="1"/>
    <col min="514" max="514" width="8.88671875" style="189" customWidth="1"/>
    <col min="515" max="515" width="11.6640625" style="189" customWidth="1"/>
    <col min="516" max="516" width="17.44140625" style="189" customWidth="1"/>
    <col min="517" max="517" width="12.109375" style="189" customWidth="1"/>
    <col min="518" max="518" width="15.6640625" style="189" customWidth="1"/>
    <col min="519" max="519" width="11.5546875" style="189" customWidth="1"/>
    <col min="520" max="520" width="8.6640625" style="189" customWidth="1"/>
    <col min="521" max="521" width="9.5546875" style="189" customWidth="1"/>
    <col min="522" max="523" width="9.109375" style="189"/>
    <col min="524" max="524" width="7.109375" style="189" customWidth="1"/>
    <col min="525" max="525" width="11.6640625" style="189" customWidth="1"/>
    <col min="526" max="768" width="9.109375" style="189"/>
    <col min="769" max="769" width="4.109375" style="189" customWidth="1"/>
    <col min="770" max="770" width="8.88671875" style="189" customWidth="1"/>
    <col min="771" max="771" width="11.6640625" style="189" customWidth="1"/>
    <col min="772" max="772" width="17.44140625" style="189" customWidth="1"/>
    <col min="773" max="773" width="12.109375" style="189" customWidth="1"/>
    <col min="774" max="774" width="15.6640625" style="189" customWidth="1"/>
    <col min="775" max="775" width="11.5546875" style="189" customWidth="1"/>
    <col min="776" max="776" width="8.6640625" style="189" customWidth="1"/>
    <col min="777" max="777" width="9.5546875" style="189" customWidth="1"/>
    <col min="778" max="779" width="9.109375" style="189"/>
    <col min="780" max="780" width="7.109375" style="189" customWidth="1"/>
    <col min="781" max="781" width="11.6640625" style="189" customWidth="1"/>
    <col min="782" max="1024" width="9.109375" style="189"/>
    <col min="1025" max="1025" width="4.109375" style="189" customWidth="1"/>
    <col min="1026" max="1026" width="8.88671875" style="189" customWidth="1"/>
    <col min="1027" max="1027" width="11.6640625" style="189" customWidth="1"/>
    <col min="1028" max="1028" width="17.44140625" style="189" customWidth="1"/>
    <col min="1029" max="1029" width="12.109375" style="189" customWidth="1"/>
    <col min="1030" max="1030" width="15.6640625" style="189" customWidth="1"/>
    <col min="1031" max="1031" width="11.5546875" style="189" customWidth="1"/>
    <col min="1032" max="1032" width="8.6640625" style="189" customWidth="1"/>
    <col min="1033" max="1033" width="9.5546875" style="189" customWidth="1"/>
    <col min="1034" max="1035" width="9.109375" style="189"/>
    <col min="1036" max="1036" width="7.109375" style="189" customWidth="1"/>
    <col min="1037" max="1037" width="11.6640625" style="189" customWidth="1"/>
    <col min="1038" max="1280" width="9.109375" style="189"/>
    <col min="1281" max="1281" width="4.109375" style="189" customWidth="1"/>
    <col min="1282" max="1282" width="8.88671875" style="189" customWidth="1"/>
    <col min="1283" max="1283" width="11.6640625" style="189" customWidth="1"/>
    <col min="1284" max="1284" width="17.44140625" style="189" customWidth="1"/>
    <col min="1285" max="1285" width="12.109375" style="189" customWidth="1"/>
    <col min="1286" max="1286" width="15.6640625" style="189" customWidth="1"/>
    <col min="1287" max="1287" width="11.5546875" style="189" customWidth="1"/>
    <col min="1288" max="1288" width="8.6640625" style="189" customWidth="1"/>
    <col min="1289" max="1289" width="9.5546875" style="189" customWidth="1"/>
    <col min="1290" max="1291" width="9.109375" style="189"/>
    <col min="1292" max="1292" width="7.109375" style="189" customWidth="1"/>
    <col min="1293" max="1293" width="11.6640625" style="189" customWidth="1"/>
    <col min="1294" max="1536" width="9.109375" style="189"/>
    <col min="1537" max="1537" width="4.109375" style="189" customWidth="1"/>
    <col min="1538" max="1538" width="8.88671875" style="189" customWidth="1"/>
    <col min="1539" max="1539" width="11.6640625" style="189" customWidth="1"/>
    <col min="1540" max="1540" width="17.44140625" style="189" customWidth="1"/>
    <col min="1541" max="1541" width="12.109375" style="189" customWidth="1"/>
    <col min="1542" max="1542" width="15.6640625" style="189" customWidth="1"/>
    <col min="1543" max="1543" width="11.5546875" style="189" customWidth="1"/>
    <col min="1544" max="1544" width="8.6640625" style="189" customWidth="1"/>
    <col min="1545" max="1545" width="9.5546875" style="189" customWidth="1"/>
    <col min="1546" max="1547" width="9.109375" style="189"/>
    <col min="1548" max="1548" width="7.109375" style="189" customWidth="1"/>
    <col min="1549" max="1549" width="11.6640625" style="189" customWidth="1"/>
    <col min="1550" max="1792" width="9.109375" style="189"/>
    <col min="1793" max="1793" width="4.109375" style="189" customWidth="1"/>
    <col min="1794" max="1794" width="8.88671875" style="189" customWidth="1"/>
    <col min="1795" max="1795" width="11.6640625" style="189" customWidth="1"/>
    <col min="1796" max="1796" width="17.44140625" style="189" customWidth="1"/>
    <col min="1797" max="1797" width="12.109375" style="189" customWidth="1"/>
    <col min="1798" max="1798" width="15.6640625" style="189" customWidth="1"/>
    <col min="1799" max="1799" width="11.5546875" style="189" customWidth="1"/>
    <col min="1800" max="1800" width="8.6640625" style="189" customWidth="1"/>
    <col min="1801" max="1801" width="9.5546875" style="189" customWidth="1"/>
    <col min="1802" max="1803" width="9.109375" style="189"/>
    <col min="1804" max="1804" width="7.109375" style="189" customWidth="1"/>
    <col min="1805" max="1805" width="11.6640625" style="189" customWidth="1"/>
    <col min="1806" max="2048" width="9.109375" style="189"/>
    <col min="2049" max="2049" width="4.109375" style="189" customWidth="1"/>
    <col min="2050" max="2050" width="8.88671875" style="189" customWidth="1"/>
    <col min="2051" max="2051" width="11.6640625" style="189" customWidth="1"/>
    <col min="2052" max="2052" width="17.44140625" style="189" customWidth="1"/>
    <col min="2053" max="2053" width="12.109375" style="189" customWidth="1"/>
    <col min="2054" max="2054" width="15.6640625" style="189" customWidth="1"/>
    <col min="2055" max="2055" width="11.5546875" style="189" customWidth="1"/>
    <col min="2056" max="2056" width="8.6640625" style="189" customWidth="1"/>
    <col min="2057" max="2057" width="9.5546875" style="189" customWidth="1"/>
    <col min="2058" max="2059" width="9.109375" style="189"/>
    <col min="2060" max="2060" width="7.109375" style="189" customWidth="1"/>
    <col min="2061" max="2061" width="11.6640625" style="189" customWidth="1"/>
    <col min="2062" max="2304" width="9.109375" style="189"/>
    <col min="2305" max="2305" width="4.109375" style="189" customWidth="1"/>
    <col min="2306" max="2306" width="8.88671875" style="189" customWidth="1"/>
    <col min="2307" max="2307" width="11.6640625" style="189" customWidth="1"/>
    <col min="2308" max="2308" width="17.44140625" style="189" customWidth="1"/>
    <col min="2309" max="2309" width="12.109375" style="189" customWidth="1"/>
    <col min="2310" max="2310" width="15.6640625" style="189" customWidth="1"/>
    <col min="2311" max="2311" width="11.5546875" style="189" customWidth="1"/>
    <col min="2312" max="2312" width="8.6640625" style="189" customWidth="1"/>
    <col min="2313" max="2313" width="9.5546875" style="189" customWidth="1"/>
    <col min="2314" max="2315" width="9.109375" style="189"/>
    <col min="2316" max="2316" width="7.109375" style="189" customWidth="1"/>
    <col min="2317" max="2317" width="11.6640625" style="189" customWidth="1"/>
    <col min="2318" max="2560" width="9.109375" style="189"/>
    <col min="2561" max="2561" width="4.109375" style="189" customWidth="1"/>
    <col min="2562" max="2562" width="8.88671875" style="189" customWidth="1"/>
    <col min="2563" max="2563" width="11.6640625" style="189" customWidth="1"/>
    <col min="2564" max="2564" width="17.44140625" style="189" customWidth="1"/>
    <col min="2565" max="2565" width="12.109375" style="189" customWidth="1"/>
    <col min="2566" max="2566" width="15.6640625" style="189" customWidth="1"/>
    <col min="2567" max="2567" width="11.5546875" style="189" customWidth="1"/>
    <col min="2568" max="2568" width="8.6640625" style="189" customWidth="1"/>
    <col min="2569" max="2569" width="9.5546875" style="189" customWidth="1"/>
    <col min="2570" max="2571" width="9.109375" style="189"/>
    <col min="2572" max="2572" width="7.109375" style="189" customWidth="1"/>
    <col min="2573" max="2573" width="11.6640625" style="189" customWidth="1"/>
    <col min="2574" max="2816" width="9.109375" style="189"/>
    <col min="2817" max="2817" width="4.109375" style="189" customWidth="1"/>
    <col min="2818" max="2818" width="8.88671875" style="189" customWidth="1"/>
    <col min="2819" max="2819" width="11.6640625" style="189" customWidth="1"/>
    <col min="2820" max="2820" width="17.44140625" style="189" customWidth="1"/>
    <col min="2821" max="2821" width="12.109375" style="189" customWidth="1"/>
    <col min="2822" max="2822" width="15.6640625" style="189" customWidth="1"/>
    <col min="2823" max="2823" width="11.5546875" style="189" customWidth="1"/>
    <col min="2824" max="2824" width="8.6640625" style="189" customWidth="1"/>
    <col min="2825" max="2825" width="9.5546875" style="189" customWidth="1"/>
    <col min="2826" max="2827" width="9.109375" style="189"/>
    <col min="2828" max="2828" width="7.109375" style="189" customWidth="1"/>
    <col min="2829" max="2829" width="11.6640625" style="189" customWidth="1"/>
    <col min="2830" max="3072" width="9.109375" style="189"/>
    <col min="3073" max="3073" width="4.109375" style="189" customWidth="1"/>
    <col min="3074" max="3074" width="8.88671875" style="189" customWidth="1"/>
    <col min="3075" max="3075" width="11.6640625" style="189" customWidth="1"/>
    <col min="3076" max="3076" width="17.44140625" style="189" customWidth="1"/>
    <col min="3077" max="3077" width="12.109375" style="189" customWidth="1"/>
    <col min="3078" max="3078" width="15.6640625" style="189" customWidth="1"/>
    <col min="3079" max="3079" width="11.5546875" style="189" customWidth="1"/>
    <col min="3080" max="3080" width="8.6640625" style="189" customWidth="1"/>
    <col min="3081" max="3081" width="9.5546875" style="189" customWidth="1"/>
    <col min="3082" max="3083" width="9.109375" style="189"/>
    <col min="3084" max="3084" width="7.109375" style="189" customWidth="1"/>
    <col min="3085" max="3085" width="11.6640625" style="189" customWidth="1"/>
    <col min="3086" max="3328" width="9.109375" style="189"/>
    <col min="3329" max="3329" width="4.109375" style="189" customWidth="1"/>
    <col min="3330" max="3330" width="8.88671875" style="189" customWidth="1"/>
    <col min="3331" max="3331" width="11.6640625" style="189" customWidth="1"/>
    <col min="3332" max="3332" width="17.44140625" style="189" customWidth="1"/>
    <col min="3333" max="3333" width="12.109375" style="189" customWidth="1"/>
    <col min="3334" max="3334" width="15.6640625" style="189" customWidth="1"/>
    <col min="3335" max="3335" width="11.5546875" style="189" customWidth="1"/>
    <col min="3336" max="3336" width="8.6640625" style="189" customWidth="1"/>
    <col min="3337" max="3337" width="9.5546875" style="189" customWidth="1"/>
    <col min="3338" max="3339" width="9.109375" style="189"/>
    <col min="3340" max="3340" width="7.109375" style="189" customWidth="1"/>
    <col min="3341" max="3341" width="11.6640625" style="189" customWidth="1"/>
    <col min="3342" max="3584" width="9.109375" style="189"/>
    <col min="3585" max="3585" width="4.109375" style="189" customWidth="1"/>
    <col min="3586" max="3586" width="8.88671875" style="189" customWidth="1"/>
    <col min="3587" max="3587" width="11.6640625" style="189" customWidth="1"/>
    <col min="3588" max="3588" width="17.44140625" style="189" customWidth="1"/>
    <col min="3589" max="3589" width="12.109375" style="189" customWidth="1"/>
    <col min="3590" max="3590" width="15.6640625" style="189" customWidth="1"/>
    <col min="3591" max="3591" width="11.5546875" style="189" customWidth="1"/>
    <col min="3592" max="3592" width="8.6640625" style="189" customWidth="1"/>
    <col min="3593" max="3593" width="9.5546875" style="189" customWidth="1"/>
    <col min="3594" max="3595" width="9.109375" style="189"/>
    <col min="3596" max="3596" width="7.109375" style="189" customWidth="1"/>
    <col min="3597" max="3597" width="11.6640625" style="189" customWidth="1"/>
    <col min="3598" max="3840" width="9.109375" style="189"/>
    <col min="3841" max="3841" width="4.109375" style="189" customWidth="1"/>
    <col min="3842" max="3842" width="8.88671875" style="189" customWidth="1"/>
    <col min="3843" max="3843" width="11.6640625" style="189" customWidth="1"/>
    <col min="3844" max="3844" width="17.44140625" style="189" customWidth="1"/>
    <col min="3845" max="3845" width="12.109375" style="189" customWidth="1"/>
    <col min="3846" max="3846" width="15.6640625" style="189" customWidth="1"/>
    <col min="3847" max="3847" width="11.5546875" style="189" customWidth="1"/>
    <col min="3848" max="3848" width="8.6640625" style="189" customWidth="1"/>
    <col min="3849" max="3849" width="9.5546875" style="189" customWidth="1"/>
    <col min="3850" max="3851" width="9.109375" style="189"/>
    <col min="3852" max="3852" width="7.109375" style="189" customWidth="1"/>
    <col min="3853" max="3853" width="11.6640625" style="189" customWidth="1"/>
    <col min="3854" max="4096" width="9.109375" style="189"/>
    <col min="4097" max="4097" width="4.109375" style="189" customWidth="1"/>
    <col min="4098" max="4098" width="8.88671875" style="189" customWidth="1"/>
    <col min="4099" max="4099" width="11.6640625" style="189" customWidth="1"/>
    <col min="4100" max="4100" width="17.44140625" style="189" customWidth="1"/>
    <col min="4101" max="4101" width="12.109375" style="189" customWidth="1"/>
    <col min="4102" max="4102" width="15.6640625" style="189" customWidth="1"/>
    <col min="4103" max="4103" width="11.5546875" style="189" customWidth="1"/>
    <col min="4104" max="4104" width="8.6640625" style="189" customWidth="1"/>
    <col min="4105" max="4105" width="9.5546875" style="189" customWidth="1"/>
    <col min="4106" max="4107" width="9.109375" style="189"/>
    <col min="4108" max="4108" width="7.109375" style="189" customWidth="1"/>
    <col min="4109" max="4109" width="11.6640625" style="189" customWidth="1"/>
    <col min="4110" max="4352" width="9.109375" style="189"/>
    <col min="4353" max="4353" width="4.109375" style="189" customWidth="1"/>
    <col min="4354" max="4354" width="8.88671875" style="189" customWidth="1"/>
    <col min="4355" max="4355" width="11.6640625" style="189" customWidth="1"/>
    <col min="4356" max="4356" width="17.44140625" style="189" customWidth="1"/>
    <col min="4357" max="4357" width="12.109375" style="189" customWidth="1"/>
    <col min="4358" max="4358" width="15.6640625" style="189" customWidth="1"/>
    <col min="4359" max="4359" width="11.5546875" style="189" customWidth="1"/>
    <col min="4360" max="4360" width="8.6640625" style="189" customWidth="1"/>
    <col min="4361" max="4361" width="9.5546875" style="189" customWidth="1"/>
    <col min="4362" max="4363" width="9.109375" style="189"/>
    <col min="4364" max="4364" width="7.109375" style="189" customWidth="1"/>
    <col min="4365" max="4365" width="11.6640625" style="189" customWidth="1"/>
    <col min="4366" max="4608" width="9.109375" style="189"/>
    <col min="4609" max="4609" width="4.109375" style="189" customWidth="1"/>
    <col min="4610" max="4610" width="8.88671875" style="189" customWidth="1"/>
    <col min="4611" max="4611" width="11.6640625" style="189" customWidth="1"/>
    <col min="4612" max="4612" width="17.44140625" style="189" customWidth="1"/>
    <col min="4613" max="4613" width="12.109375" style="189" customWidth="1"/>
    <col min="4614" max="4614" width="15.6640625" style="189" customWidth="1"/>
    <col min="4615" max="4615" width="11.5546875" style="189" customWidth="1"/>
    <col min="4616" max="4616" width="8.6640625" style="189" customWidth="1"/>
    <col min="4617" max="4617" width="9.5546875" style="189" customWidth="1"/>
    <col min="4618" max="4619" width="9.109375" style="189"/>
    <col min="4620" max="4620" width="7.109375" style="189" customWidth="1"/>
    <col min="4621" max="4621" width="11.6640625" style="189" customWidth="1"/>
    <col min="4622" max="4864" width="9.109375" style="189"/>
    <col min="4865" max="4865" width="4.109375" style="189" customWidth="1"/>
    <col min="4866" max="4866" width="8.88671875" style="189" customWidth="1"/>
    <col min="4867" max="4867" width="11.6640625" style="189" customWidth="1"/>
    <col min="4868" max="4868" width="17.44140625" style="189" customWidth="1"/>
    <col min="4869" max="4869" width="12.109375" style="189" customWidth="1"/>
    <col min="4870" max="4870" width="15.6640625" style="189" customWidth="1"/>
    <col min="4871" max="4871" width="11.5546875" style="189" customWidth="1"/>
    <col min="4872" max="4872" width="8.6640625" style="189" customWidth="1"/>
    <col min="4873" max="4873" width="9.5546875" style="189" customWidth="1"/>
    <col min="4874" max="4875" width="9.109375" style="189"/>
    <col min="4876" max="4876" width="7.109375" style="189" customWidth="1"/>
    <col min="4877" max="4877" width="11.6640625" style="189" customWidth="1"/>
    <col min="4878" max="5120" width="9.109375" style="189"/>
    <col min="5121" max="5121" width="4.109375" style="189" customWidth="1"/>
    <col min="5122" max="5122" width="8.88671875" style="189" customWidth="1"/>
    <col min="5123" max="5123" width="11.6640625" style="189" customWidth="1"/>
    <col min="5124" max="5124" width="17.44140625" style="189" customWidth="1"/>
    <col min="5125" max="5125" width="12.109375" style="189" customWidth="1"/>
    <col min="5126" max="5126" width="15.6640625" style="189" customWidth="1"/>
    <col min="5127" max="5127" width="11.5546875" style="189" customWidth="1"/>
    <col min="5128" max="5128" width="8.6640625" style="189" customWidth="1"/>
    <col min="5129" max="5129" width="9.5546875" style="189" customWidth="1"/>
    <col min="5130" max="5131" width="9.109375" style="189"/>
    <col min="5132" max="5132" width="7.109375" style="189" customWidth="1"/>
    <col min="5133" max="5133" width="11.6640625" style="189" customWidth="1"/>
    <col min="5134" max="5376" width="9.109375" style="189"/>
    <col min="5377" max="5377" width="4.109375" style="189" customWidth="1"/>
    <col min="5378" max="5378" width="8.88671875" style="189" customWidth="1"/>
    <col min="5379" max="5379" width="11.6640625" style="189" customWidth="1"/>
    <col min="5380" max="5380" width="17.44140625" style="189" customWidth="1"/>
    <col min="5381" max="5381" width="12.109375" style="189" customWidth="1"/>
    <col min="5382" max="5382" width="15.6640625" style="189" customWidth="1"/>
    <col min="5383" max="5383" width="11.5546875" style="189" customWidth="1"/>
    <col min="5384" max="5384" width="8.6640625" style="189" customWidth="1"/>
    <col min="5385" max="5385" width="9.5546875" style="189" customWidth="1"/>
    <col min="5386" max="5387" width="9.109375" style="189"/>
    <col min="5388" max="5388" width="7.109375" style="189" customWidth="1"/>
    <col min="5389" max="5389" width="11.6640625" style="189" customWidth="1"/>
    <col min="5390" max="5632" width="9.109375" style="189"/>
    <col min="5633" max="5633" width="4.109375" style="189" customWidth="1"/>
    <col min="5634" max="5634" width="8.88671875" style="189" customWidth="1"/>
    <col min="5635" max="5635" width="11.6640625" style="189" customWidth="1"/>
    <col min="5636" max="5636" width="17.44140625" style="189" customWidth="1"/>
    <col min="5637" max="5637" width="12.109375" style="189" customWidth="1"/>
    <col min="5638" max="5638" width="15.6640625" style="189" customWidth="1"/>
    <col min="5639" max="5639" width="11.5546875" style="189" customWidth="1"/>
    <col min="5640" max="5640" width="8.6640625" style="189" customWidth="1"/>
    <col min="5641" max="5641" width="9.5546875" style="189" customWidth="1"/>
    <col min="5642" max="5643" width="9.109375" style="189"/>
    <col min="5644" max="5644" width="7.109375" style="189" customWidth="1"/>
    <col min="5645" max="5645" width="11.6640625" style="189" customWidth="1"/>
    <col min="5646" max="5888" width="9.109375" style="189"/>
    <col min="5889" max="5889" width="4.109375" style="189" customWidth="1"/>
    <col min="5890" max="5890" width="8.88671875" style="189" customWidth="1"/>
    <col min="5891" max="5891" width="11.6640625" style="189" customWidth="1"/>
    <col min="5892" max="5892" width="17.44140625" style="189" customWidth="1"/>
    <col min="5893" max="5893" width="12.109375" style="189" customWidth="1"/>
    <col min="5894" max="5894" width="15.6640625" style="189" customWidth="1"/>
    <col min="5895" max="5895" width="11.5546875" style="189" customWidth="1"/>
    <col min="5896" max="5896" width="8.6640625" style="189" customWidth="1"/>
    <col min="5897" max="5897" width="9.5546875" style="189" customWidth="1"/>
    <col min="5898" max="5899" width="9.109375" style="189"/>
    <col min="5900" max="5900" width="7.109375" style="189" customWidth="1"/>
    <col min="5901" max="5901" width="11.6640625" style="189" customWidth="1"/>
    <col min="5902" max="6144" width="9.109375" style="189"/>
    <col min="6145" max="6145" width="4.109375" style="189" customWidth="1"/>
    <col min="6146" max="6146" width="8.88671875" style="189" customWidth="1"/>
    <col min="6147" max="6147" width="11.6640625" style="189" customWidth="1"/>
    <col min="6148" max="6148" width="17.44140625" style="189" customWidth="1"/>
    <col min="6149" max="6149" width="12.109375" style="189" customWidth="1"/>
    <col min="6150" max="6150" width="15.6640625" style="189" customWidth="1"/>
    <col min="6151" max="6151" width="11.5546875" style="189" customWidth="1"/>
    <col min="6152" max="6152" width="8.6640625" style="189" customWidth="1"/>
    <col min="6153" max="6153" width="9.5546875" style="189" customWidth="1"/>
    <col min="6154" max="6155" width="9.109375" style="189"/>
    <col min="6156" max="6156" width="7.109375" style="189" customWidth="1"/>
    <col min="6157" max="6157" width="11.6640625" style="189" customWidth="1"/>
    <col min="6158" max="6400" width="9.109375" style="189"/>
    <col min="6401" max="6401" width="4.109375" style="189" customWidth="1"/>
    <col min="6402" max="6402" width="8.88671875" style="189" customWidth="1"/>
    <col min="6403" max="6403" width="11.6640625" style="189" customWidth="1"/>
    <col min="6404" max="6404" width="17.44140625" style="189" customWidth="1"/>
    <col min="6405" max="6405" width="12.109375" style="189" customWidth="1"/>
    <col min="6406" max="6406" width="15.6640625" style="189" customWidth="1"/>
    <col min="6407" max="6407" width="11.5546875" style="189" customWidth="1"/>
    <col min="6408" max="6408" width="8.6640625" style="189" customWidth="1"/>
    <col min="6409" max="6409" width="9.5546875" style="189" customWidth="1"/>
    <col min="6410" max="6411" width="9.109375" style="189"/>
    <col min="6412" max="6412" width="7.109375" style="189" customWidth="1"/>
    <col min="6413" max="6413" width="11.6640625" style="189" customWidth="1"/>
    <col min="6414" max="6656" width="9.109375" style="189"/>
    <col min="6657" max="6657" width="4.109375" style="189" customWidth="1"/>
    <col min="6658" max="6658" width="8.88671875" style="189" customWidth="1"/>
    <col min="6659" max="6659" width="11.6640625" style="189" customWidth="1"/>
    <col min="6660" max="6660" width="17.44140625" style="189" customWidth="1"/>
    <col min="6661" max="6661" width="12.109375" style="189" customWidth="1"/>
    <col min="6662" max="6662" width="15.6640625" style="189" customWidth="1"/>
    <col min="6663" max="6663" width="11.5546875" style="189" customWidth="1"/>
    <col min="6664" max="6664" width="8.6640625" style="189" customWidth="1"/>
    <col min="6665" max="6665" width="9.5546875" style="189" customWidth="1"/>
    <col min="6666" max="6667" width="9.109375" style="189"/>
    <col min="6668" max="6668" width="7.109375" style="189" customWidth="1"/>
    <col min="6669" max="6669" width="11.6640625" style="189" customWidth="1"/>
    <col min="6670" max="6912" width="9.109375" style="189"/>
    <col min="6913" max="6913" width="4.109375" style="189" customWidth="1"/>
    <col min="6914" max="6914" width="8.88671875" style="189" customWidth="1"/>
    <col min="6915" max="6915" width="11.6640625" style="189" customWidth="1"/>
    <col min="6916" max="6916" width="17.44140625" style="189" customWidth="1"/>
    <col min="6917" max="6917" width="12.109375" style="189" customWidth="1"/>
    <col min="6918" max="6918" width="15.6640625" style="189" customWidth="1"/>
    <col min="6919" max="6919" width="11.5546875" style="189" customWidth="1"/>
    <col min="6920" max="6920" width="8.6640625" style="189" customWidth="1"/>
    <col min="6921" max="6921" width="9.5546875" style="189" customWidth="1"/>
    <col min="6922" max="6923" width="9.109375" style="189"/>
    <col min="6924" max="6924" width="7.109375" style="189" customWidth="1"/>
    <col min="6925" max="6925" width="11.6640625" style="189" customWidth="1"/>
    <col min="6926" max="7168" width="9.109375" style="189"/>
    <col min="7169" max="7169" width="4.109375" style="189" customWidth="1"/>
    <col min="7170" max="7170" width="8.88671875" style="189" customWidth="1"/>
    <col min="7171" max="7171" width="11.6640625" style="189" customWidth="1"/>
    <col min="7172" max="7172" width="17.44140625" style="189" customWidth="1"/>
    <col min="7173" max="7173" width="12.109375" style="189" customWidth="1"/>
    <col min="7174" max="7174" width="15.6640625" style="189" customWidth="1"/>
    <col min="7175" max="7175" width="11.5546875" style="189" customWidth="1"/>
    <col min="7176" max="7176" width="8.6640625" style="189" customWidth="1"/>
    <col min="7177" max="7177" width="9.5546875" style="189" customWidth="1"/>
    <col min="7178" max="7179" width="9.109375" style="189"/>
    <col min="7180" max="7180" width="7.109375" style="189" customWidth="1"/>
    <col min="7181" max="7181" width="11.6640625" style="189" customWidth="1"/>
    <col min="7182" max="7424" width="9.109375" style="189"/>
    <col min="7425" max="7425" width="4.109375" style="189" customWidth="1"/>
    <col min="7426" max="7426" width="8.88671875" style="189" customWidth="1"/>
    <col min="7427" max="7427" width="11.6640625" style="189" customWidth="1"/>
    <col min="7428" max="7428" width="17.44140625" style="189" customWidth="1"/>
    <col min="7429" max="7429" width="12.109375" style="189" customWidth="1"/>
    <col min="7430" max="7430" width="15.6640625" style="189" customWidth="1"/>
    <col min="7431" max="7431" width="11.5546875" style="189" customWidth="1"/>
    <col min="7432" max="7432" width="8.6640625" style="189" customWidth="1"/>
    <col min="7433" max="7433" width="9.5546875" style="189" customWidth="1"/>
    <col min="7434" max="7435" width="9.109375" style="189"/>
    <col min="7436" max="7436" width="7.109375" style="189" customWidth="1"/>
    <col min="7437" max="7437" width="11.6640625" style="189" customWidth="1"/>
    <col min="7438" max="7680" width="9.109375" style="189"/>
    <col min="7681" max="7681" width="4.109375" style="189" customWidth="1"/>
    <col min="7682" max="7682" width="8.88671875" style="189" customWidth="1"/>
    <col min="7683" max="7683" width="11.6640625" style="189" customWidth="1"/>
    <col min="7684" max="7684" width="17.44140625" style="189" customWidth="1"/>
    <col min="7685" max="7685" width="12.109375" style="189" customWidth="1"/>
    <col min="7686" max="7686" width="15.6640625" style="189" customWidth="1"/>
    <col min="7687" max="7687" width="11.5546875" style="189" customWidth="1"/>
    <col min="7688" max="7688" width="8.6640625" style="189" customWidth="1"/>
    <col min="7689" max="7689" width="9.5546875" style="189" customWidth="1"/>
    <col min="7690" max="7691" width="9.109375" style="189"/>
    <col min="7692" max="7692" width="7.109375" style="189" customWidth="1"/>
    <col min="7693" max="7693" width="11.6640625" style="189" customWidth="1"/>
    <col min="7694" max="7936" width="9.109375" style="189"/>
    <col min="7937" max="7937" width="4.109375" style="189" customWidth="1"/>
    <col min="7938" max="7938" width="8.88671875" style="189" customWidth="1"/>
    <col min="7939" max="7939" width="11.6640625" style="189" customWidth="1"/>
    <col min="7940" max="7940" width="17.44140625" style="189" customWidth="1"/>
    <col min="7941" max="7941" width="12.109375" style="189" customWidth="1"/>
    <col min="7942" max="7942" width="15.6640625" style="189" customWidth="1"/>
    <col min="7943" max="7943" width="11.5546875" style="189" customWidth="1"/>
    <col min="7944" max="7944" width="8.6640625" style="189" customWidth="1"/>
    <col min="7945" max="7945" width="9.5546875" style="189" customWidth="1"/>
    <col min="7946" max="7947" width="9.109375" style="189"/>
    <col min="7948" max="7948" width="7.109375" style="189" customWidth="1"/>
    <col min="7949" max="7949" width="11.6640625" style="189" customWidth="1"/>
    <col min="7950" max="8192" width="9.109375" style="189"/>
    <col min="8193" max="8193" width="4.109375" style="189" customWidth="1"/>
    <col min="8194" max="8194" width="8.88671875" style="189" customWidth="1"/>
    <col min="8195" max="8195" width="11.6640625" style="189" customWidth="1"/>
    <col min="8196" max="8196" width="17.44140625" style="189" customWidth="1"/>
    <col min="8197" max="8197" width="12.109375" style="189" customWidth="1"/>
    <col min="8198" max="8198" width="15.6640625" style="189" customWidth="1"/>
    <col min="8199" max="8199" width="11.5546875" style="189" customWidth="1"/>
    <col min="8200" max="8200" width="8.6640625" style="189" customWidth="1"/>
    <col min="8201" max="8201" width="9.5546875" style="189" customWidth="1"/>
    <col min="8202" max="8203" width="9.109375" style="189"/>
    <col min="8204" max="8204" width="7.109375" style="189" customWidth="1"/>
    <col min="8205" max="8205" width="11.6640625" style="189" customWidth="1"/>
    <col min="8206" max="8448" width="9.109375" style="189"/>
    <col min="8449" max="8449" width="4.109375" style="189" customWidth="1"/>
    <col min="8450" max="8450" width="8.88671875" style="189" customWidth="1"/>
    <col min="8451" max="8451" width="11.6640625" style="189" customWidth="1"/>
    <col min="8452" max="8452" width="17.44140625" style="189" customWidth="1"/>
    <col min="8453" max="8453" width="12.109375" style="189" customWidth="1"/>
    <col min="8454" max="8454" width="15.6640625" style="189" customWidth="1"/>
    <col min="8455" max="8455" width="11.5546875" style="189" customWidth="1"/>
    <col min="8456" max="8456" width="8.6640625" style="189" customWidth="1"/>
    <col min="8457" max="8457" width="9.5546875" style="189" customWidth="1"/>
    <col min="8458" max="8459" width="9.109375" style="189"/>
    <col min="8460" max="8460" width="7.109375" style="189" customWidth="1"/>
    <col min="8461" max="8461" width="11.6640625" style="189" customWidth="1"/>
    <col min="8462" max="8704" width="9.109375" style="189"/>
    <col min="8705" max="8705" width="4.109375" style="189" customWidth="1"/>
    <col min="8706" max="8706" width="8.88671875" style="189" customWidth="1"/>
    <col min="8707" max="8707" width="11.6640625" style="189" customWidth="1"/>
    <col min="8708" max="8708" width="17.44140625" style="189" customWidth="1"/>
    <col min="8709" max="8709" width="12.109375" style="189" customWidth="1"/>
    <col min="8710" max="8710" width="15.6640625" style="189" customWidth="1"/>
    <col min="8711" max="8711" width="11.5546875" style="189" customWidth="1"/>
    <col min="8712" max="8712" width="8.6640625" style="189" customWidth="1"/>
    <col min="8713" max="8713" width="9.5546875" style="189" customWidth="1"/>
    <col min="8714" max="8715" width="9.109375" style="189"/>
    <col min="8716" max="8716" width="7.109375" style="189" customWidth="1"/>
    <col min="8717" max="8717" width="11.6640625" style="189" customWidth="1"/>
    <col min="8718" max="8960" width="9.109375" style="189"/>
    <col min="8961" max="8961" width="4.109375" style="189" customWidth="1"/>
    <col min="8962" max="8962" width="8.88671875" style="189" customWidth="1"/>
    <col min="8963" max="8963" width="11.6640625" style="189" customWidth="1"/>
    <col min="8964" max="8964" width="17.44140625" style="189" customWidth="1"/>
    <col min="8965" max="8965" width="12.109375" style="189" customWidth="1"/>
    <col min="8966" max="8966" width="15.6640625" style="189" customWidth="1"/>
    <col min="8967" max="8967" width="11.5546875" style="189" customWidth="1"/>
    <col min="8968" max="8968" width="8.6640625" style="189" customWidth="1"/>
    <col min="8969" max="8969" width="9.5546875" style="189" customWidth="1"/>
    <col min="8970" max="8971" width="9.109375" style="189"/>
    <col min="8972" max="8972" width="7.109375" style="189" customWidth="1"/>
    <col min="8973" max="8973" width="11.6640625" style="189" customWidth="1"/>
    <col min="8974" max="9216" width="9.109375" style="189"/>
    <col min="9217" max="9217" width="4.109375" style="189" customWidth="1"/>
    <col min="9218" max="9218" width="8.88671875" style="189" customWidth="1"/>
    <col min="9219" max="9219" width="11.6640625" style="189" customWidth="1"/>
    <col min="9220" max="9220" width="17.44140625" style="189" customWidth="1"/>
    <col min="9221" max="9221" width="12.109375" style="189" customWidth="1"/>
    <col min="9222" max="9222" width="15.6640625" style="189" customWidth="1"/>
    <col min="9223" max="9223" width="11.5546875" style="189" customWidth="1"/>
    <col min="9224" max="9224" width="8.6640625" style="189" customWidth="1"/>
    <col min="9225" max="9225" width="9.5546875" style="189" customWidth="1"/>
    <col min="9226" max="9227" width="9.109375" style="189"/>
    <col min="9228" max="9228" width="7.109375" style="189" customWidth="1"/>
    <col min="9229" max="9229" width="11.6640625" style="189" customWidth="1"/>
    <col min="9230" max="9472" width="9.109375" style="189"/>
    <col min="9473" max="9473" width="4.109375" style="189" customWidth="1"/>
    <col min="9474" max="9474" width="8.88671875" style="189" customWidth="1"/>
    <col min="9475" max="9475" width="11.6640625" style="189" customWidth="1"/>
    <col min="9476" max="9476" width="17.44140625" style="189" customWidth="1"/>
    <col min="9477" max="9477" width="12.109375" style="189" customWidth="1"/>
    <col min="9478" max="9478" width="15.6640625" style="189" customWidth="1"/>
    <col min="9479" max="9479" width="11.5546875" style="189" customWidth="1"/>
    <col min="9480" max="9480" width="8.6640625" style="189" customWidth="1"/>
    <col min="9481" max="9481" width="9.5546875" style="189" customWidth="1"/>
    <col min="9482" max="9483" width="9.109375" style="189"/>
    <col min="9484" max="9484" width="7.109375" style="189" customWidth="1"/>
    <col min="9485" max="9485" width="11.6640625" style="189" customWidth="1"/>
    <col min="9486" max="9728" width="9.109375" style="189"/>
    <col min="9729" max="9729" width="4.109375" style="189" customWidth="1"/>
    <col min="9730" max="9730" width="8.88671875" style="189" customWidth="1"/>
    <col min="9731" max="9731" width="11.6640625" style="189" customWidth="1"/>
    <col min="9732" max="9732" width="17.44140625" style="189" customWidth="1"/>
    <col min="9733" max="9733" width="12.109375" style="189" customWidth="1"/>
    <col min="9734" max="9734" width="15.6640625" style="189" customWidth="1"/>
    <col min="9735" max="9735" width="11.5546875" style="189" customWidth="1"/>
    <col min="9736" max="9736" width="8.6640625" style="189" customWidth="1"/>
    <col min="9737" max="9737" width="9.5546875" style="189" customWidth="1"/>
    <col min="9738" max="9739" width="9.109375" style="189"/>
    <col min="9740" max="9740" width="7.109375" style="189" customWidth="1"/>
    <col min="9741" max="9741" width="11.6640625" style="189" customWidth="1"/>
    <col min="9742" max="9984" width="9.109375" style="189"/>
    <col min="9985" max="9985" width="4.109375" style="189" customWidth="1"/>
    <col min="9986" max="9986" width="8.88671875" style="189" customWidth="1"/>
    <col min="9987" max="9987" width="11.6640625" style="189" customWidth="1"/>
    <col min="9988" max="9988" width="17.44140625" style="189" customWidth="1"/>
    <col min="9989" max="9989" width="12.109375" style="189" customWidth="1"/>
    <col min="9990" max="9990" width="15.6640625" style="189" customWidth="1"/>
    <col min="9991" max="9991" width="11.5546875" style="189" customWidth="1"/>
    <col min="9992" max="9992" width="8.6640625" style="189" customWidth="1"/>
    <col min="9993" max="9993" width="9.5546875" style="189" customWidth="1"/>
    <col min="9994" max="9995" width="9.109375" style="189"/>
    <col min="9996" max="9996" width="7.109375" style="189" customWidth="1"/>
    <col min="9997" max="9997" width="11.6640625" style="189" customWidth="1"/>
    <col min="9998" max="10240" width="9.109375" style="189"/>
    <col min="10241" max="10241" width="4.109375" style="189" customWidth="1"/>
    <col min="10242" max="10242" width="8.88671875" style="189" customWidth="1"/>
    <col min="10243" max="10243" width="11.6640625" style="189" customWidth="1"/>
    <col min="10244" max="10244" width="17.44140625" style="189" customWidth="1"/>
    <col min="10245" max="10245" width="12.109375" style="189" customWidth="1"/>
    <col min="10246" max="10246" width="15.6640625" style="189" customWidth="1"/>
    <col min="10247" max="10247" width="11.5546875" style="189" customWidth="1"/>
    <col min="10248" max="10248" width="8.6640625" style="189" customWidth="1"/>
    <col min="10249" max="10249" width="9.5546875" style="189" customWidth="1"/>
    <col min="10250" max="10251" width="9.109375" style="189"/>
    <col min="10252" max="10252" width="7.109375" style="189" customWidth="1"/>
    <col min="10253" max="10253" width="11.6640625" style="189" customWidth="1"/>
    <col min="10254" max="10496" width="9.109375" style="189"/>
    <col min="10497" max="10497" width="4.109375" style="189" customWidth="1"/>
    <col min="10498" max="10498" width="8.88671875" style="189" customWidth="1"/>
    <col min="10499" max="10499" width="11.6640625" style="189" customWidth="1"/>
    <col min="10500" max="10500" width="17.44140625" style="189" customWidth="1"/>
    <col min="10501" max="10501" width="12.109375" style="189" customWidth="1"/>
    <col min="10502" max="10502" width="15.6640625" style="189" customWidth="1"/>
    <col min="10503" max="10503" width="11.5546875" style="189" customWidth="1"/>
    <col min="10504" max="10504" width="8.6640625" style="189" customWidth="1"/>
    <col min="10505" max="10505" width="9.5546875" style="189" customWidth="1"/>
    <col min="10506" max="10507" width="9.109375" style="189"/>
    <col min="10508" max="10508" width="7.109375" style="189" customWidth="1"/>
    <col min="10509" max="10509" width="11.6640625" style="189" customWidth="1"/>
    <col min="10510" max="10752" width="9.109375" style="189"/>
    <col min="10753" max="10753" width="4.109375" style="189" customWidth="1"/>
    <col min="10754" max="10754" width="8.88671875" style="189" customWidth="1"/>
    <col min="10755" max="10755" width="11.6640625" style="189" customWidth="1"/>
    <col min="10756" max="10756" width="17.44140625" style="189" customWidth="1"/>
    <col min="10757" max="10757" width="12.109375" style="189" customWidth="1"/>
    <col min="10758" max="10758" width="15.6640625" style="189" customWidth="1"/>
    <col min="10759" max="10759" width="11.5546875" style="189" customWidth="1"/>
    <col min="10760" max="10760" width="8.6640625" style="189" customWidth="1"/>
    <col min="10761" max="10761" width="9.5546875" style="189" customWidth="1"/>
    <col min="10762" max="10763" width="9.109375" style="189"/>
    <col min="10764" max="10764" width="7.109375" style="189" customWidth="1"/>
    <col min="10765" max="10765" width="11.6640625" style="189" customWidth="1"/>
    <col min="10766" max="11008" width="9.109375" style="189"/>
    <col min="11009" max="11009" width="4.109375" style="189" customWidth="1"/>
    <col min="11010" max="11010" width="8.88671875" style="189" customWidth="1"/>
    <col min="11011" max="11011" width="11.6640625" style="189" customWidth="1"/>
    <col min="11012" max="11012" width="17.44140625" style="189" customWidth="1"/>
    <col min="11013" max="11013" width="12.109375" style="189" customWidth="1"/>
    <col min="11014" max="11014" width="15.6640625" style="189" customWidth="1"/>
    <col min="11015" max="11015" width="11.5546875" style="189" customWidth="1"/>
    <col min="11016" max="11016" width="8.6640625" style="189" customWidth="1"/>
    <col min="11017" max="11017" width="9.5546875" style="189" customWidth="1"/>
    <col min="11018" max="11019" width="9.109375" style="189"/>
    <col min="11020" max="11020" width="7.109375" style="189" customWidth="1"/>
    <col min="11021" max="11021" width="11.6640625" style="189" customWidth="1"/>
    <col min="11022" max="11264" width="9.109375" style="189"/>
    <col min="11265" max="11265" width="4.109375" style="189" customWidth="1"/>
    <col min="11266" max="11266" width="8.88671875" style="189" customWidth="1"/>
    <col min="11267" max="11267" width="11.6640625" style="189" customWidth="1"/>
    <col min="11268" max="11268" width="17.44140625" style="189" customWidth="1"/>
    <col min="11269" max="11269" width="12.109375" style="189" customWidth="1"/>
    <col min="11270" max="11270" width="15.6640625" style="189" customWidth="1"/>
    <col min="11271" max="11271" width="11.5546875" style="189" customWidth="1"/>
    <col min="11272" max="11272" width="8.6640625" style="189" customWidth="1"/>
    <col min="11273" max="11273" width="9.5546875" style="189" customWidth="1"/>
    <col min="11274" max="11275" width="9.109375" style="189"/>
    <col min="11276" max="11276" width="7.109375" style="189" customWidth="1"/>
    <col min="11277" max="11277" width="11.6640625" style="189" customWidth="1"/>
    <col min="11278" max="11520" width="9.109375" style="189"/>
    <col min="11521" max="11521" width="4.109375" style="189" customWidth="1"/>
    <col min="11522" max="11522" width="8.88671875" style="189" customWidth="1"/>
    <col min="11523" max="11523" width="11.6640625" style="189" customWidth="1"/>
    <col min="11524" max="11524" width="17.44140625" style="189" customWidth="1"/>
    <col min="11525" max="11525" width="12.109375" style="189" customWidth="1"/>
    <col min="11526" max="11526" width="15.6640625" style="189" customWidth="1"/>
    <col min="11527" max="11527" width="11.5546875" style="189" customWidth="1"/>
    <col min="11528" max="11528" width="8.6640625" style="189" customWidth="1"/>
    <col min="11529" max="11529" width="9.5546875" style="189" customWidth="1"/>
    <col min="11530" max="11531" width="9.109375" style="189"/>
    <col min="11532" max="11532" width="7.109375" style="189" customWidth="1"/>
    <col min="11533" max="11533" width="11.6640625" style="189" customWidth="1"/>
    <col min="11534" max="11776" width="9.109375" style="189"/>
    <col min="11777" max="11777" width="4.109375" style="189" customWidth="1"/>
    <col min="11778" max="11778" width="8.88671875" style="189" customWidth="1"/>
    <col min="11779" max="11779" width="11.6640625" style="189" customWidth="1"/>
    <col min="11780" max="11780" width="17.44140625" style="189" customWidth="1"/>
    <col min="11781" max="11781" width="12.109375" style="189" customWidth="1"/>
    <col min="11782" max="11782" width="15.6640625" style="189" customWidth="1"/>
    <col min="11783" max="11783" width="11.5546875" style="189" customWidth="1"/>
    <col min="11784" max="11784" width="8.6640625" style="189" customWidth="1"/>
    <col min="11785" max="11785" width="9.5546875" style="189" customWidth="1"/>
    <col min="11786" max="11787" width="9.109375" style="189"/>
    <col min="11788" max="11788" width="7.109375" style="189" customWidth="1"/>
    <col min="11789" max="11789" width="11.6640625" style="189" customWidth="1"/>
    <col min="11790" max="12032" width="9.109375" style="189"/>
    <col min="12033" max="12033" width="4.109375" style="189" customWidth="1"/>
    <col min="12034" max="12034" width="8.88671875" style="189" customWidth="1"/>
    <col min="12035" max="12035" width="11.6640625" style="189" customWidth="1"/>
    <col min="12036" max="12036" width="17.44140625" style="189" customWidth="1"/>
    <col min="12037" max="12037" width="12.109375" style="189" customWidth="1"/>
    <col min="12038" max="12038" width="15.6640625" style="189" customWidth="1"/>
    <col min="12039" max="12039" width="11.5546875" style="189" customWidth="1"/>
    <col min="12040" max="12040" width="8.6640625" style="189" customWidth="1"/>
    <col min="12041" max="12041" width="9.5546875" style="189" customWidth="1"/>
    <col min="12042" max="12043" width="9.109375" style="189"/>
    <col min="12044" max="12044" width="7.109375" style="189" customWidth="1"/>
    <col min="12045" max="12045" width="11.6640625" style="189" customWidth="1"/>
    <col min="12046" max="12288" width="9.109375" style="189"/>
    <col min="12289" max="12289" width="4.109375" style="189" customWidth="1"/>
    <col min="12290" max="12290" width="8.88671875" style="189" customWidth="1"/>
    <col min="12291" max="12291" width="11.6640625" style="189" customWidth="1"/>
    <col min="12292" max="12292" width="17.44140625" style="189" customWidth="1"/>
    <col min="12293" max="12293" width="12.109375" style="189" customWidth="1"/>
    <col min="12294" max="12294" width="15.6640625" style="189" customWidth="1"/>
    <col min="12295" max="12295" width="11.5546875" style="189" customWidth="1"/>
    <col min="12296" max="12296" width="8.6640625" style="189" customWidth="1"/>
    <col min="12297" max="12297" width="9.5546875" style="189" customWidth="1"/>
    <col min="12298" max="12299" width="9.109375" style="189"/>
    <col min="12300" max="12300" width="7.109375" style="189" customWidth="1"/>
    <col min="12301" max="12301" width="11.6640625" style="189" customWidth="1"/>
    <col min="12302" max="12544" width="9.109375" style="189"/>
    <col min="12545" max="12545" width="4.109375" style="189" customWidth="1"/>
    <col min="12546" max="12546" width="8.88671875" style="189" customWidth="1"/>
    <col min="12547" max="12547" width="11.6640625" style="189" customWidth="1"/>
    <col min="12548" max="12548" width="17.44140625" style="189" customWidth="1"/>
    <col min="12549" max="12549" width="12.109375" style="189" customWidth="1"/>
    <col min="12550" max="12550" width="15.6640625" style="189" customWidth="1"/>
    <col min="12551" max="12551" width="11.5546875" style="189" customWidth="1"/>
    <col min="12552" max="12552" width="8.6640625" style="189" customWidth="1"/>
    <col min="12553" max="12553" width="9.5546875" style="189" customWidth="1"/>
    <col min="12554" max="12555" width="9.109375" style="189"/>
    <col min="12556" max="12556" width="7.109375" style="189" customWidth="1"/>
    <col min="12557" max="12557" width="11.6640625" style="189" customWidth="1"/>
    <col min="12558" max="12800" width="9.109375" style="189"/>
    <col min="12801" max="12801" width="4.109375" style="189" customWidth="1"/>
    <col min="12802" max="12802" width="8.88671875" style="189" customWidth="1"/>
    <col min="12803" max="12803" width="11.6640625" style="189" customWidth="1"/>
    <col min="12804" max="12804" width="17.44140625" style="189" customWidth="1"/>
    <col min="12805" max="12805" width="12.109375" style="189" customWidth="1"/>
    <col min="12806" max="12806" width="15.6640625" style="189" customWidth="1"/>
    <col min="12807" max="12807" width="11.5546875" style="189" customWidth="1"/>
    <col min="12808" max="12808" width="8.6640625" style="189" customWidth="1"/>
    <col min="12809" max="12809" width="9.5546875" style="189" customWidth="1"/>
    <col min="12810" max="12811" width="9.109375" style="189"/>
    <col min="12812" max="12812" width="7.109375" style="189" customWidth="1"/>
    <col min="12813" max="12813" width="11.6640625" style="189" customWidth="1"/>
    <col min="12814" max="13056" width="9.109375" style="189"/>
    <col min="13057" max="13057" width="4.109375" style="189" customWidth="1"/>
    <col min="13058" max="13058" width="8.88671875" style="189" customWidth="1"/>
    <col min="13059" max="13059" width="11.6640625" style="189" customWidth="1"/>
    <col min="13060" max="13060" width="17.44140625" style="189" customWidth="1"/>
    <col min="13061" max="13061" width="12.109375" style="189" customWidth="1"/>
    <col min="13062" max="13062" width="15.6640625" style="189" customWidth="1"/>
    <col min="13063" max="13063" width="11.5546875" style="189" customWidth="1"/>
    <col min="13064" max="13064" width="8.6640625" style="189" customWidth="1"/>
    <col min="13065" max="13065" width="9.5546875" style="189" customWidth="1"/>
    <col min="13066" max="13067" width="9.109375" style="189"/>
    <col min="13068" max="13068" width="7.109375" style="189" customWidth="1"/>
    <col min="13069" max="13069" width="11.6640625" style="189" customWidth="1"/>
    <col min="13070" max="13312" width="9.109375" style="189"/>
    <col min="13313" max="13313" width="4.109375" style="189" customWidth="1"/>
    <col min="13314" max="13314" width="8.88671875" style="189" customWidth="1"/>
    <col min="13315" max="13315" width="11.6640625" style="189" customWidth="1"/>
    <col min="13316" max="13316" width="17.44140625" style="189" customWidth="1"/>
    <col min="13317" max="13317" width="12.109375" style="189" customWidth="1"/>
    <col min="13318" max="13318" width="15.6640625" style="189" customWidth="1"/>
    <col min="13319" max="13319" width="11.5546875" style="189" customWidth="1"/>
    <col min="13320" max="13320" width="8.6640625" style="189" customWidth="1"/>
    <col min="13321" max="13321" width="9.5546875" style="189" customWidth="1"/>
    <col min="13322" max="13323" width="9.109375" style="189"/>
    <col min="13324" max="13324" width="7.109375" style="189" customWidth="1"/>
    <col min="13325" max="13325" width="11.6640625" style="189" customWidth="1"/>
    <col min="13326" max="13568" width="9.109375" style="189"/>
    <col min="13569" max="13569" width="4.109375" style="189" customWidth="1"/>
    <col min="13570" max="13570" width="8.88671875" style="189" customWidth="1"/>
    <col min="13571" max="13571" width="11.6640625" style="189" customWidth="1"/>
    <col min="13572" max="13572" width="17.44140625" style="189" customWidth="1"/>
    <col min="13573" max="13573" width="12.109375" style="189" customWidth="1"/>
    <col min="13574" max="13574" width="15.6640625" style="189" customWidth="1"/>
    <col min="13575" max="13575" width="11.5546875" style="189" customWidth="1"/>
    <col min="13576" max="13576" width="8.6640625" style="189" customWidth="1"/>
    <col min="13577" max="13577" width="9.5546875" style="189" customWidth="1"/>
    <col min="13578" max="13579" width="9.109375" style="189"/>
    <col min="13580" max="13580" width="7.109375" style="189" customWidth="1"/>
    <col min="13581" max="13581" width="11.6640625" style="189" customWidth="1"/>
    <col min="13582" max="13824" width="9.109375" style="189"/>
    <col min="13825" max="13825" width="4.109375" style="189" customWidth="1"/>
    <col min="13826" max="13826" width="8.88671875" style="189" customWidth="1"/>
    <col min="13827" max="13827" width="11.6640625" style="189" customWidth="1"/>
    <col min="13828" max="13828" width="17.44140625" style="189" customWidth="1"/>
    <col min="13829" max="13829" width="12.109375" style="189" customWidth="1"/>
    <col min="13830" max="13830" width="15.6640625" style="189" customWidth="1"/>
    <col min="13831" max="13831" width="11.5546875" style="189" customWidth="1"/>
    <col min="13832" max="13832" width="8.6640625" style="189" customWidth="1"/>
    <col min="13833" max="13833" width="9.5546875" style="189" customWidth="1"/>
    <col min="13834" max="13835" width="9.109375" style="189"/>
    <col min="13836" max="13836" width="7.109375" style="189" customWidth="1"/>
    <col min="13837" max="13837" width="11.6640625" style="189" customWidth="1"/>
    <col min="13838" max="14080" width="9.109375" style="189"/>
    <col min="14081" max="14081" width="4.109375" style="189" customWidth="1"/>
    <col min="14082" max="14082" width="8.88671875" style="189" customWidth="1"/>
    <col min="14083" max="14083" width="11.6640625" style="189" customWidth="1"/>
    <col min="14084" max="14084" width="17.44140625" style="189" customWidth="1"/>
    <col min="14085" max="14085" width="12.109375" style="189" customWidth="1"/>
    <col min="14086" max="14086" width="15.6640625" style="189" customWidth="1"/>
    <col min="14087" max="14087" width="11.5546875" style="189" customWidth="1"/>
    <col min="14088" max="14088" width="8.6640625" style="189" customWidth="1"/>
    <col min="14089" max="14089" width="9.5546875" style="189" customWidth="1"/>
    <col min="14090" max="14091" width="9.109375" style="189"/>
    <col min="14092" max="14092" width="7.109375" style="189" customWidth="1"/>
    <col min="14093" max="14093" width="11.6640625" style="189" customWidth="1"/>
    <col min="14094" max="14336" width="9.109375" style="189"/>
    <col min="14337" max="14337" width="4.109375" style="189" customWidth="1"/>
    <col min="14338" max="14338" width="8.88671875" style="189" customWidth="1"/>
    <col min="14339" max="14339" width="11.6640625" style="189" customWidth="1"/>
    <col min="14340" max="14340" width="17.44140625" style="189" customWidth="1"/>
    <col min="14341" max="14341" width="12.109375" style="189" customWidth="1"/>
    <col min="14342" max="14342" width="15.6640625" style="189" customWidth="1"/>
    <col min="14343" max="14343" width="11.5546875" style="189" customWidth="1"/>
    <col min="14344" max="14344" width="8.6640625" style="189" customWidth="1"/>
    <col min="14345" max="14345" width="9.5546875" style="189" customWidth="1"/>
    <col min="14346" max="14347" width="9.109375" style="189"/>
    <col min="14348" max="14348" width="7.109375" style="189" customWidth="1"/>
    <col min="14349" max="14349" width="11.6640625" style="189" customWidth="1"/>
    <col min="14350" max="14592" width="9.109375" style="189"/>
    <col min="14593" max="14593" width="4.109375" style="189" customWidth="1"/>
    <col min="14594" max="14594" width="8.88671875" style="189" customWidth="1"/>
    <col min="14595" max="14595" width="11.6640625" style="189" customWidth="1"/>
    <col min="14596" max="14596" width="17.44140625" style="189" customWidth="1"/>
    <col min="14597" max="14597" width="12.109375" style="189" customWidth="1"/>
    <col min="14598" max="14598" width="15.6640625" style="189" customWidth="1"/>
    <col min="14599" max="14599" width="11.5546875" style="189" customWidth="1"/>
    <col min="14600" max="14600" width="8.6640625" style="189" customWidth="1"/>
    <col min="14601" max="14601" width="9.5546875" style="189" customWidth="1"/>
    <col min="14602" max="14603" width="9.109375" style="189"/>
    <col min="14604" max="14604" width="7.109375" style="189" customWidth="1"/>
    <col min="14605" max="14605" width="11.6640625" style="189" customWidth="1"/>
    <col min="14606" max="14848" width="9.109375" style="189"/>
    <col min="14849" max="14849" width="4.109375" style="189" customWidth="1"/>
    <col min="14850" max="14850" width="8.88671875" style="189" customWidth="1"/>
    <col min="14851" max="14851" width="11.6640625" style="189" customWidth="1"/>
    <col min="14852" max="14852" width="17.44140625" style="189" customWidth="1"/>
    <col min="14853" max="14853" width="12.109375" style="189" customWidth="1"/>
    <col min="14854" max="14854" width="15.6640625" style="189" customWidth="1"/>
    <col min="14855" max="14855" width="11.5546875" style="189" customWidth="1"/>
    <col min="14856" max="14856" width="8.6640625" style="189" customWidth="1"/>
    <col min="14857" max="14857" width="9.5546875" style="189" customWidth="1"/>
    <col min="14858" max="14859" width="9.109375" style="189"/>
    <col min="14860" max="14860" width="7.109375" style="189" customWidth="1"/>
    <col min="14861" max="14861" width="11.6640625" style="189" customWidth="1"/>
    <col min="14862" max="15104" width="9.109375" style="189"/>
    <col min="15105" max="15105" width="4.109375" style="189" customWidth="1"/>
    <col min="15106" max="15106" width="8.88671875" style="189" customWidth="1"/>
    <col min="15107" max="15107" width="11.6640625" style="189" customWidth="1"/>
    <col min="15108" max="15108" width="17.44140625" style="189" customWidth="1"/>
    <col min="15109" max="15109" width="12.109375" style="189" customWidth="1"/>
    <col min="15110" max="15110" width="15.6640625" style="189" customWidth="1"/>
    <col min="15111" max="15111" width="11.5546875" style="189" customWidth="1"/>
    <col min="15112" max="15112" width="8.6640625" style="189" customWidth="1"/>
    <col min="15113" max="15113" width="9.5546875" style="189" customWidth="1"/>
    <col min="15114" max="15115" width="9.109375" style="189"/>
    <col min="15116" max="15116" width="7.109375" style="189" customWidth="1"/>
    <col min="15117" max="15117" width="11.6640625" style="189" customWidth="1"/>
    <col min="15118" max="15360" width="9.109375" style="189"/>
    <col min="15361" max="15361" width="4.109375" style="189" customWidth="1"/>
    <col min="15362" max="15362" width="8.88671875" style="189" customWidth="1"/>
    <col min="15363" max="15363" width="11.6640625" style="189" customWidth="1"/>
    <col min="15364" max="15364" width="17.44140625" style="189" customWidth="1"/>
    <col min="15365" max="15365" width="12.109375" style="189" customWidth="1"/>
    <col min="15366" max="15366" width="15.6640625" style="189" customWidth="1"/>
    <col min="15367" max="15367" width="11.5546875" style="189" customWidth="1"/>
    <col min="15368" max="15368" width="8.6640625" style="189" customWidth="1"/>
    <col min="15369" max="15369" width="9.5546875" style="189" customWidth="1"/>
    <col min="15370" max="15371" width="9.109375" style="189"/>
    <col min="15372" max="15372" width="7.109375" style="189" customWidth="1"/>
    <col min="15373" max="15373" width="11.6640625" style="189" customWidth="1"/>
    <col min="15374" max="15616" width="9.109375" style="189"/>
    <col min="15617" max="15617" width="4.109375" style="189" customWidth="1"/>
    <col min="15618" max="15618" width="8.88671875" style="189" customWidth="1"/>
    <col min="15619" max="15619" width="11.6640625" style="189" customWidth="1"/>
    <col min="15620" max="15620" width="17.44140625" style="189" customWidth="1"/>
    <col min="15621" max="15621" width="12.109375" style="189" customWidth="1"/>
    <col min="15622" max="15622" width="15.6640625" style="189" customWidth="1"/>
    <col min="15623" max="15623" width="11.5546875" style="189" customWidth="1"/>
    <col min="15624" max="15624" width="8.6640625" style="189" customWidth="1"/>
    <col min="15625" max="15625" width="9.5546875" style="189" customWidth="1"/>
    <col min="15626" max="15627" width="9.109375" style="189"/>
    <col min="15628" max="15628" width="7.109375" style="189" customWidth="1"/>
    <col min="15629" max="15629" width="11.6640625" style="189" customWidth="1"/>
    <col min="15630" max="15872" width="9.109375" style="189"/>
    <col min="15873" max="15873" width="4.109375" style="189" customWidth="1"/>
    <col min="15874" max="15874" width="8.88671875" style="189" customWidth="1"/>
    <col min="15875" max="15875" width="11.6640625" style="189" customWidth="1"/>
    <col min="15876" max="15876" width="17.44140625" style="189" customWidth="1"/>
    <col min="15877" max="15877" width="12.109375" style="189" customWidth="1"/>
    <col min="15878" max="15878" width="15.6640625" style="189" customWidth="1"/>
    <col min="15879" max="15879" width="11.5546875" style="189" customWidth="1"/>
    <col min="15880" max="15880" width="8.6640625" style="189" customWidth="1"/>
    <col min="15881" max="15881" width="9.5546875" style="189" customWidth="1"/>
    <col min="15882" max="15883" width="9.109375" style="189"/>
    <col min="15884" max="15884" width="7.109375" style="189" customWidth="1"/>
    <col min="15885" max="15885" width="11.6640625" style="189" customWidth="1"/>
    <col min="15886" max="16128" width="9.109375" style="189"/>
    <col min="16129" max="16129" width="4.109375" style="189" customWidth="1"/>
    <col min="16130" max="16130" width="8.88671875" style="189" customWidth="1"/>
    <col min="16131" max="16131" width="11.6640625" style="189" customWidth="1"/>
    <col min="16132" max="16132" width="17.44140625" style="189" customWidth="1"/>
    <col min="16133" max="16133" width="12.109375" style="189" customWidth="1"/>
    <col min="16134" max="16134" width="15.6640625" style="189" customWidth="1"/>
    <col min="16135" max="16135" width="11.5546875" style="189" customWidth="1"/>
    <col min="16136" max="16136" width="8.6640625" style="189" customWidth="1"/>
    <col min="16137" max="16137" width="9.5546875" style="189" customWidth="1"/>
    <col min="16138" max="16139" width="9.109375" style="189"/>
    <col min="16140" max="16140" width="7.109375" style="189" customWidth="1"/>
    <col min="16141" max="16141" width="11.6640625" style="189" customWidth="1"/>
    <col min="16142" max="16384" width="9.109375" style="189"/>
  </cols>
  <sheetData>
    <row r="1" spans="1:18" x14ac:dyDescent="0.25">
      <c r="A1" s="189" t="s">
        <v>431</v>
      </c>
    </row>
    <row r="2" spans="1:18" ht="27.75" customHeight="1" x14ac:dyDescent="0.25">
      <c r="A2" s="189" t="s">
        <v>430</v>
      </c>
      <c r="G2" s="189"/>
    </row>
    <row r="3" spans="1:18" ht="7.5" customHeight="1" x14ac:dyDescent="0.25"/>
    <row r="4" spans="1:18" x14ac:dyDescent="0.25">
      <c r="A4" s="189" t="s">
        <v>529</v>
      </c>
    </row>
    <row r="5" spans="1:18" x14ac:dyDescent="0.25">
      <c r="A5" s="191"/>
      <c r="B5" s="191"/>
      <c r="C5" s="191"/>
      <c r="D5" s="191"/>
      <c r="E5" s="191"/>
      <c r="F5" s="191"/>
      <c r="G5" s="192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</row>
    <row r="6" spans="1:18" ht="21" x14ac:dyDescent="0.25">
      <c r="A6" s="193" t="s">
        <v>530</v>
      </c>
      <c r="B6" s="193" t="s">
        <v>531</v>
      </c>
      <c r="C6" s="193" t="s">
        <v>532</v>
      </c>
      <c r="D6" s="193" t="s">
        <v>434</v>
      </c>
      <c r="E6" s="193" t="s">
        <v>533</v>
      </c>
      <c r="F6" s="194" t="s">
        <v>534</v>
      </c>
      <c r="G6" s="195" t="s">
        <v>535</v>
      </c>
      <c r="H6" s="194" t="s">
        <v>29</v>
      </c>
      <c r="I6" s="193" t="s">
        <v>536</v>
      </c>
      <c r="J6" s="194" t="s">
        <v>537</v>
      </c>
      <c r="K6" s="194" t="s">
        <v>538</v>
      </c>
      <c r="L6" s="194" t="s">
        <v>539</v>
      </c>
      <c r="M6" s="193" t="s">
        <v>21</v>
      </c>
      <c r="N6" s="191"/>
      <c r="O6" s="191"/>
      <c r="P6" s="191"/>
      <c r="Q6" s="191"/>
      <c r="R6" s="191"/>
    </row>
    <row r="7" spans="1:18" ht="41.4" x14ac:dyDescent="0.25">
      <c r="A7" s="196" t="s">
        <v>540</v>
      </c>
      <c r="B7" s="197">
        <v>43376</v>
      </c>
      <c r="C7" s="198">
        <v>24185.09</v>
      </c>
      <c r="D7" s="199" t="s">
        <v>541</v>
      </c>
      <c r="E7" s="200" t="s">
        <v>542</v>
      </c>
      <c r="F7" s="201" t="s">
        <v>543</v>
      </c>
      <c r="G7" s="202">
        <v>5402069156</v>
      </c>
      <c r="H7" s="197" t="s">
        <v>544</v>
      </c>
      <c r="I7" s="197">
        <v>44496</v>
      </c>
      <c r="J7" s="196"/>
      <c r="K7" s="196"/>
      <c r="L7" s="196"/>
      <c r="M7" s="200"/>
      <c r="N7" s="191"/>
      <c r="O7" s="191"/>
      <c r="P7" s="191"/>
      <c r="Q7" s="191"/>
      <c r="R7" s="191"/>
    </row>
    <row r="8" spans="1:18" ht="43.5" customHeight="1" x14ac:dyDescent="0.25">
      <c r="A8" s="196" t="s">
        <v>545</v>
      </c>
      <c r="B8" s="197">
        <v>43544</v>
      </c>
      <c r="C8" s="198">
        <v>10402.5</v>
      </c>
      <c r="D8" s="199" t="s">
        <v>546</v>
      </c>
      <c r="E8" s="199" t="s">
        <v>542</v>
      </c>
      <c r="F8" s="201" t="s">
        <v>547</v>
      </c>
      <c r="G8" s="202">
        <v>5402098891</v>
      </c>
      <c r="H8" s="197" t="s">
        <v>548</v>
      </c>
      <c r="I8" s="197" t="s">
        <v>549</v>
      </c>
      <c r="J8" s="196"/>
      <c r="K8" s="196"/>
      <c r="L8" s="196"/>
      <c r="M8" s="200"/>
      <c r="N8" s="191"/>
      <c r="O8" s="191"/>
      <c r="P8" s="191"/>
      <c r="Q8" s="191"/>
      <c r="R8" s="191"/>
    </row>
    <row r="9" spans="1:18" ht="43.5" customHeight="1" x14ac:dyDescent="0.25">
      <c r="A9" s="196" t="s">
        <v>550</v>
      </c>
      <c r="B9" s="197">
        <v>43544</v>
      </c>
      <c r="C9" s="198">
        <v>20279.84</v>
      </c>
      <c r="D9" s="199" t="s">
        <v>546</v>
      </c>
      <c r="E9" s="199" t="s">
        <v>542</v>
      </c>
      <c r="F9" s="201" t="s">
        <v>551</v>
      </c>
      <c r="G9" s="202">
        <v>5402098906</v>
      </c>
      <c r="H9" s="197" t="s">
        <v>548</v>
      </c>
      <c r="I9" s="197" t="s">
        <v>549</v>
      </c>
      <c r="J9" s="196"/>
      <c r="K9" s="196"/>
      <c r="L9" s="196"/>
      <c r="M9" s="200"/>
      <c r="N9" s="191"/>
      <c r="O9" s="191"/>
      <c r="P9" s="191"/>
      <c r="Q9" s="191"/>
      <c r="R9" s="191"/>
    </row>
    <row r="10" spans="1:18" ht="51.6" x14ac:dyDescent="0.25">
      <c r="A10" s="196" t="s">
        <v>552</v>
      </c>
      <c r="B10" s="197">
        <v>43556</v>
      </c>
      <c r="C10" s="198"/>
      <c r="D10" s="200" t="s">
        <v>464</v>
      </c>
      <c r="E10" s="200" t="s">
        <v>553</v>
      </c>
      <c r="F10" s="203" t="s">
        <v>554</v>
      </c>
      <c r="G10" s="202">
        <v>557674</v>
      </c>
      <c r="H10" s="197" t="s">
        <v>555</v>
      </c>
      <c r="I10" s="197" t="s">
        <v>556</v>
      </c>
      <c r="J10" s="196"/>
      <c r="K10" s="196"/>
      <c r="L10" s="196"/>
      <c r="M10" s="200"/>
      <c r="N10" s="191"/>
      <c r="O10" s="191"/>
      <c r="P10" s="191"/>
      <c r="Q10" s="191"/>
      <c r="R10" s="191"/>
    </row>
    <row r="11" spans="1:18" ht="51.6" x14ac:dyDescent="0.25">
      <c r="A11" s="196" t="s">
        <v>557</v>
      </c>
      <c r="B11" s="197">
        <v>43705</v>
      </c>
      <c r="C11" s="198"/>
      <c r="D11" s="200" t="s">
        <v>464</v>
      </c>
      <c r="E11" s="200" t="s">
        <v>553</v>
      </c>
      <c r="F11" s="203" t="s">
        <v>558</v>
      </c>
      <c r="G11" s="202">
        <v>557674</v>
      </c>
      <c r="H11" s="197" t="s">
        <v>555</v>
      </c>
      <c r="I11" s="197" t="s">
        <v>559</v>
      </c>
      <c r="J11" s="196"/>
      <c r="K11" s="196"/>
      <c r="L11" s="196"/>
      <c r="M11" s="200"/>
      <c r="N11" s="191"/>
      <c r="O11" s="191"/>
      <c r="P11" s="191"/>
      <c r="Q11" s="191"/>
      <c r="R11" s="191"/>
    </row>
    <row r="12" spans="1:18" ht="50.25" customHeight="1" x14ac:dyDescent="0.25">
      <c r="A12" s="196" t="s">
        <v>560</v>
      </c>
      <c r="B12" s="197">
        <v>43780</v>
      </c>
      <c r="C12" s="198"/>
      <c r="D12" s="200" t="s">
        <v>464</v>
      </c>
      <c r="E12" s="200" t="s">
        <v>553</v>
      </c>
      <c r="F12" s="203" t="s">
        <v>561</v>
      </c>
      <c r="G12" s="202">
        <v>557674</v>
      </c>
      <c r="H12" s="197" t="s">
        <v>555</v>
      </c>
      <c r="I12" s="197" t="s">
        <v>549</v>
      </c>
      <c r="J12" s="196"/>
      <c r="K12" s="196"/>
      <c r="L12" s="196"/>
      <c r="M12" s="200"/>
      <c r="N12" s="191"/>
      <c r="O12" s="191"/>
      <c r="P12" s="191"/>
      <c r="Q12" s="191"/>
      <c r="R12" s="191"/>
    </row>
    <row r="13" spans="1:18" ht="57.75" customHeight="1" x14ac:dyDescent="0.25">
      <c r="A13" s="196" t="s">
        <v>562</v>
      </c>
      <c r="B13" s="197">
        <v>43803</v>
      </c>
      <c r="C13" s="198">
        <v>111368.48</v>
      </c>
      <c r="D13" s="200" t="s">
        <v>464</v>
      </c>
      <c r="E13" s="200" t="s">
        <v>553</v>
      </c>
      <c r="F13" s="203" t="s">
        <v>563</v>
      </c>
      <c r="G13" s="202">
        <v>557674</v>
      </c>
      <c r="H13" s="197" t="s">
        <v>564</v>
      </c>
      <c r="I13" s="197" t="s">
        <v>565</v>
      </c>
      <c r="J13" s="196"/>
      <c r="K13" s="196"/>
      <c r="L13" s="196"/>
      <c r="M13" s="200"/>
      <c r="N13" s="191"/>
      <c r="O13" s="191"/>
      <c r="P13" s="191"/>
      <c r="Q13" s="191"/>
      <c r="R13" s="191"/>
    </row>
    <row r="14" spans="1:18" ht="51.6" x14ac:dyDescent="0.25">
      <c r="A14" s="196" t="s">
        <v>566</v>
      </c>
      <c r="B14" s="197">
        <v>43675</v>
      </c>
      <c r="C14" s="198">
        <v>92951.18</v>
      </c>
      <c r="D14" s="199" t="s">
        <v>567</v>
      </c>
      <c r="E14" s="199" t="s">
        <v>568</v>
      </c>
      <c r="F14" s="203" t="s">
        <v>569</v>
      </c>
      <c r="G14" s="202" t="s">
        <v>570</v>
      </c>
      <c r="H14" s="197" t="s">
        <v>571</v>
      </c>
      <c r="I14" s="197" t="s">
        <v>572</v>
      </c>
      <c r="J14" s="196"/>
      <c r="K14" s="196"/>
      <c r="L14" s="196"/>
      <c r="M14" s="200"/>
      <c r="N14" s="191"/>
      <c r="O14" s="191"/>
      <c r="P14" s="191"/>
      <c r="Q14" s="191"/>
      <c r="R14" s="191"/>
    </row>
    <row r="15" spans="1:18" ht="51.6" x14ac:dyDescent="0.25">
      <c r="A15" s="196" t="s">
        <v>573</v>
      </c>
      <c r="B15" s="197">
        <v>43719</v>
      </c>
      <c r="C15" s="198">
        <v>11968.2</v>
      </c>
      <c r="D15" s="200" t="s">
        <v>574</v>
      </c>
      <c r="E15" s="200" t="s">
        <v>568</v>
      </c>
      <c r="F15" s="203" t="s">
        <v>575</v>
      </c>
      <c r="G15" s="202" t="s">
        <v>576</v>
      </c>
      <c r="H15" s="197" t="s">
        <v>577</v>
      </c>
      <c r="I15" s="197" t="s">
        <v>578</v>
      </c>
      <c r="J15" s="196"/>
      <c r="K15" s="196"/>
      <c r="L15" s="196"/>
      <c r="M15" s="200"/>
      <c r="N15" s="191"/>
      <c r="O15" s="191"/>
      <c r="P15" s="191"/>
      <c r="Q15" s="191"/>
      <c r="R15" s="191"/>
    </row>
    <row r="16" spans="1:18" ht="31.2" x14ac:dyDescent="0.25">
      <c r="A16" s="196" t="s">
        <v>579</v>
      </c>
      <c r="B16" s="197">
        <v>43755</v>
      </c>
      <c r="C16" s="198">
        <v>102285.62</v>
      </c>
      <c r="D16" s="200" t="s">
        <v>580</v>
      </c>
      <c r="E16" s="200" t="s">
        <v>568</v>
      </c>
      <c r="F16" s="203" t="s">
        <v>581</v>
      </c>
      <c r="G16" s="202" t="s">
        <v>582</v>
      </c>
      <c r="H16" s="197" t="s">
        <v>583</v>
      </c>
      <c r="I16" s="197" t="s">
        <v>584</v>
      </c>
      <c r="J16" s="196"/>
      <c r="K16" s="196"/>
      <c r="L16" s="196"/>
      <c r="M16" s="200"/>
      <c r="N16" s="191"/>
      <c r="O16" s="191"/>
      <c r="P16" s="191"/>
      <c r="Q16" s="191"/>
      <c r="R16" s="191"/>
    </row>
    <row r="17" spans="1:18" ht="51.6" x14ac:dyDescent="0.25">
      <c r="A17" s="196" t="s">
        <v>585</v>
      </c>
      <c r="B17" s="197">
        <v>43766</v>
      </c>
      <c r="C17" s="198">
        <v>34785.54</v>
      </c>
      <c r="D17" s="200" t="s">
        <v>586</v>
      </c>
      <c r="E17" s="200" t="s">
        <v>587</v>
      </c>
      <c r="F17" s="203" t="s">
        <v>588</v>
      </c>
      <c r="G17" s="202" t="s">
        <v>589</v>
      </c>
      <c r="H17" s="197" t="s">
        <v>590</v>
      </c>
      <c r="I17" s="197">
        <v>43921</v>
      </c>
      <c r="J17" s="196"/>
      <c r="K17" s="196"/>
      <c r="L17" s="196"/>
      <c r="M17" s="200"/>
      <c r="N17" s="191"/>
      <c r="O17" s="191"/>
      <c r="P17" s="191"/>
      <c r="Q17" s="191"/>
      <c r="R17" s="191"/>
    </row>
    <row r="18" spans="1:18" ht="92.4" x14ac:dyDescent="0.25">
      <c r="A18" s="196" t="s">
        <v>591</v>
      </c>
      <c r="B18" s="197">
        <v>43769</v>
      </c>
      <c r="C18" s="198">
        <v>3000</v>
      </c>
      <c r="D18" s="200" t="s">
        <v>592</v>
      </c>
      <c r="E18" s="200" t="s">
        <v>593</v>
      </c>
      <c r="F18" s="203" t="s">
        <v>594</v>
      </c>
      <c r="G18" s="202" t="s">
        <v>595</v>
      </c>
      <c r="H18" s="197" t="s">
        <v>596</v>
      </c>
      <c r="I18" s="197" t="s">
        <v>597</v>
      </c>
      <c r="J18" s="196"/>
      <c r="K18" s="196"/>
      <c r="L18" s="196"/>
      <c r="M18" s="200"/>
      <c r="N18" s="191"/>
      <c r="O18" s="191"/>
      <c r="P18" s="191"/>
      <c r="Q18" s="191"/>
      <c r="R18" s="191"/>
    </row>
    <row r="19" spans="1:18" ht="51.6" x14ac:dyDescent="0.25">
      <c r="A19" s="196" t="s">
        <v>598</v>
      </c>
      <c r="B19" s="197">
        <v>43789</v>
      </c>
      <c r="C19" s="198">
        <v>14284</v>
      </c>
      <c r="D19" s="200" t="s">
        <v>599</v>
      </c>
      <c r="E19" s="200" t="s">
        <v>600</v>
      </c>
      <c r="F19" s="203" t="s">
        <v>601</v>
      </c>
      <c r="G19" s="202">
        <v>8111044952</v>
      </c>
      <c r="H19" s="197" t="s">
        <v>602</v>
      </c>
      <c r="I19" s="197" t="s">
        <v>603</v>
      </c>
      <c r="J19" s="196"/>
      <c r="K19" s="196"/>
      <c r="L19" s="196"/>
      <c r="M19" s="200"/>
      <c r="N19" s="191"/>
      <c r="O19" s="191"/>
      <c r="P19" s="191"/>
      <c r="Q19" s="191"/>
      <c r="R19" s="191"/>
    </row>
    <row r="20" spans="1:18" ht="92.4" x14ac:dyDescent="0.25">
      <c r="A20" s="196" t="s">
        <v>604</v>
      </c>
      <c r="B20" s="197">
        <v>43801</v>
      </c>
      <c r="C20" s="198">
        <v>47225.72</v>
      </c>
      <c r="D20" s="200" t="s">
        <v>605</v>
      </c>
      <c r="E20" s="200" t="s">
        <v>606</v>
      </c>
      <c r="F20" s="203" t="s">
        <v>607</v>
      </c>
      <c r="G20" s="202">
        <v>1904008117</v>
      </c>
      <c r="H20" s="197" t="s">
        <v>608</v>
      </c>
      <c r="I20" s="197">
        <v>45244</v>
      </c>
      <c r="J20" s="196"/>
      <c r="K20" s="196"/>
      <c r="L20" s="196"/>
      <c r="M20" s="200"/>
      <c r="N20" s="191"/>
      <c r="O20" s="191"/>
      <c r="P20" s="191"/>
      <c r="Q20" s="191"/>
      <c r="R20" s="191"/>
    </row>
    <row r="21" spans="1:18" ht="72" x14ac:dyDescent="0.25">
      <c r="A21" s="196" t="s">
        <v>609</v>
      </c>
      <c r="B21" s="197">
        <v>43822</v>
      </c>
      <c r="C21" s="198">
        <v>254604.92</v>
      </c>
      <c r="D21" s="200" t="s">
        <v>610</v>
      </c>
      <c r="E21" s="200" t="s">
        <v>611</v>
      </c>
      <c r="F21" s="200" t="s">
        <v>612</v>
      </c>
      <c r="G21" s="202" t="s">
        <v>613</v>
      </c>
      <c r="H21" s="197" t="s">
        <v>614</v>
      </c>
      <c r="I21" s="197">
        <v>44022</v>
      </c>
      <c r="J21" s="196"/>
      <c r="K21" s="196"/>
      <c r="L21" s="196"/>
      <c r="M21" s="200"/>
      <c r="N21" s="191"/>
      <c r="O21" s="191"/>
      <c r="P21" s="191"/>
      <c r="Q21" s="191"/>
      <c r="R21" s="191"/>
    </row>
    <row r="22" spans="1:18" x14ac:dyDescent="0.25">
      <c r="A22" s="191"/>
      <c r="B22" s="191"/>
      <c r="C22" s="204">
        <f>SUM(C7:C21)</f>
        <v>727341.09</v>
      </c>
      <c r="D22" s="191"/>
      <c r="E22" s="191"/>
      <c r="F22" s="191"/>
      <c r="G22" s="192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</row>
    <row r="23" spans="1:18" x14ac:dyDescent="0.25">
      <c r="A23" s="191"/>
      <c r="B23" s="191"/>
      <c r="C23" s="191"/>
      <c r="D23" s="191"/>
      <c r="E23" s="191"/>
      <c r="F23" s="191"/>
      <c r="G23" s="192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</row>
    <row r="24" spans="1:18" x14ac:dyDescent="0.25">
      <c r="A24" s="191"/>
      <c r="B24" s="191"/>
      <c r="C24" s="191"/>
      <c r="D24" s="191"/>
      <c r="E24" s="191"/>
      <c r="F24" s="191"/>
      <c r="G24" s="192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</row>
    <row r="25" spans="1:18" x14ac:dyDescent="0.25">
      <c r="A25" s="191"/>
      <c r="B25" s="191"/>
      <c r="C25" s="191"/>
      <c r="D25" s="191"/>
      <c r="E25" s="191"/>
      <c r="F25" s="191"/>
      <c r="G25" s="192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</row>
    <row r="26" spans="1:18" x14ac:dyDescent="0.25">
      <c r="A26" s="191"/>
      <c r="B26" s="191"/>
      <c r="C26" s="191"/>
      <c r="D26" s="191"/>
      <c r="E26" s="191"/>
      <c r="F26" s="191"/>
      <c r="G26" s="192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</row>
    <row r="27" spans="1:18" x14ac:dyDescent="0.25">
      <c r="A27" s="191"/>
      <c r="B27" s="191"/>
      <c r="C27" s="191"/>
      <c r="D27" s="191"/>
      <c r="E27" s="191"/>
      <c r="F27" s="191"/>
      <c r="G27" s="192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</row>
    <row r="28" spans="1:18" x14ac:dyDescent="0.25">
      <c r="A28" s="191"/>
      <c r="B28" s="191"/>
      <c r="C28" s="191"/>
      <c r="D28" s="191"/>
      <c r="E28" s="191"/>
      <c r="F28" s="191"/>
      <c r="G28" s="192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</row>
    <row r="29" spans="1:18" x14ac:dyDescent="0.25">
      <c r="A29" s="191"/>
      <c r="B29" s="191"/>
      <c r="C29" s="191"/>
      <c r="D29" s="191"/>
      <c r="E29" s="191"/>
      <c r="F29" s="191"/>
      <c r="G29" s="192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8" x14ac:dyDescent="0.25">
      <c r="A30" s="191"/>
      <c r="B30" s="191"/>
      <c r="C30" s="191"/>
      <c r="D30" s="191"/>
      <c r="E30" s="191"/>
      <c r="F30" s="191"/>
      <c r="G30" s="192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</row>
    <row r="31" spans="1:18" x14ac:dyDescent="0.25">
      <c r="A31" s="191"/>
      <c r="B31" s="191"/>
      <c r="C31" s="191"/>
      <c r="D31" s="191"/>
      <c r="E31" s="191"/>
      <c r="F31" s="191"/>
      <c r="G31" s="192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</row>
    <row r="32" spans="1:18" x14ac:dyDescent="0.25">
      <c r="A32" s="191"/>
      <c r="B32" s="191"/>
      <c r="C32" s="191"/>
      <c r="D32" s="191"/>
      <c r="E32" s="191"/>
      <c r="F32" s="191"/>
      <c r="G32" s="192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</row>
    <row r="33" spans="1:18" x14ac:dyDescent="0.25">
      <c r="A33" s="191"/>
      <c r="B33" s="191"/>
      <c r="C33" s="191"/>
      <c r="D33" s="191"/>
      <c r="E33" s="191"/>
      <c r="F33" s="191"/>
      <c r="G33" s="192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</row>
    <row r="34" spans="1:18" x14ac:dyDescent="0.25">
      <c r="A34" s="191"/>
      <c r="B34" s="191"/>
      <c r="C34" s="191"/>
      <c r="D34" s="191"/>
      <c r="E34" s="191"/>
      <c r="F34" s="191"/>
      <c r="G34" s="192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</row>
    <row r="35" spans="1:18" x14ac:dyDescent="0.25">
      <c r="A35" s="191"/>
      <c r="B35" s="191"/>
      <c r="C35" s="191"/>
      <c r="D35" s="191"/>
      <c r="E35" s="191"/>
      <c r="F35" s="191"/>
      <c r="G35" s="192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</row>
    <row r="36" spans="1:18" x14ac:dyDescent="0.25">
      <c r="A36" s="191"/>
      <c r="B36" s="191"/>
      <c r="C36" s="191"/>
      <c r="D36" s="191"/>
      <c r="E36" s="191"/>
      <c r="F36" s="191"/>
      <c r="G36" s="192"/>
      <c r="H36" s="191"/>
      <c r="I36" s="191"/>
      <c r="J36" s="191"/>
      <c r="K36" s="191"/>
      <c r="L36" s="191"/>
      <c r="M36" s="191"/>
    </row>
  </sheetData>
  <pageMargins left="0.75" right="0.75" top="1" bottom="1" header="0.5" footer="0.5"/>
  <pageSetup paperSize="9" scale="96" fitToHeight="0" orientation="landscape" r:id="rId1"/>
  <headerFooter alignWithMargins="0">
    <oddHeader>&amp;F</oddHeader>
    <oddFooter>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</vt:i4>
      </vt:variant>
    </vt:vector>
  </HeadingPairs>
  <TitlesOfParts>
    <vt:vector size="6" baseType="lpstr">
      <vt:lpstr> ZADUŽNICE - izdane</vt:lpstr>
      <vt:lpstr>ZADUŽNICE-primljene</vt:lpstr>
      <vt:lpstr>MJENICE-izdane</vt:lpstr>
      <vt:lpstr>MJENICE-primljene</vt:lpstr>
      <vt:lpstr>garancije važeće 31.12.2019.</vt:lpstr>
      <vt:lpstr>'ZADUŽNICE-primljene'!Podrucje_ispisa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Bilić</dc:creator>
  <cp:lastModifiedBy>akuran</cp:lastModifiedBy>
  <dcterms:created xsi:type="dcterms:W3CDTF">2020-02-17T12:15:24Z</dcterms:created>
  <dcterms:modified xsi:type="dcterms:W3CDTF">2020-02-24T08:38:47Z</dcterms:modified>
</cp:coreProperties>
</file>